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360" windowHeight="10845" tabRatio="990" activeTab="0"/>
  </bookViews>
  <sheets>
    <sheet name="Zał. 2" sheetId="1" r:id="rId1"/>
    <sheet name="Arkusz2" sheetId="2" state="hidden" r:id="rId2"/>
    <sheet name="Arkusz3" sheetId="3" state="hidden" r:id="rId3"/>
  </sheets>
  <definedNames>
    <definedName name="Excel_BuiltIn__FilterDatabase" localSheetId="0">'Zał. 2'!$B$5:$B$109</definedName>
    <definedName name="_xlnm.Print_Titles" localSheetId="0">'Zał. 2'!$2:$6</definedName>
  </definedNames>
  <calcPr fullCalcOnLoad="1" fullPrecision="0"/>
</workbook>
</file>

<file path=xl/sharedStrings.xml><?xml version="1.0" encoding="utf-8"?>
<sst xmlns="http://schemas.openxmlformats.org/spreadsheetml/2006/main" count="226" uniqueCount="127">
  <si>
    <t>LP</t>
  </si>
  <si>
    <t>Opis przedmiotu zamówienia</t>
  </si>
  <si>
    <t>Numer katalogowy, bądź inny nadany przez Wykonawcę niezbędny do prawidłowego złożenia zamówienia              *) podać jeżeli dotyczy</t>
  </si>
  <si>
    <t>J.m.</t>
  </si>
  <si>
    <t>Ilości na 24 miesiące</t>
  </si>
  <si>
    <t>Cena jednostkowa netto</t>
  </si>
  <si>
    <t>Wartość netto</t>
  </si>
  <si>
    <t>Stawka VAT</t>
  </si>
  <si>
    <t>Wartość VAT</t>
  </si>
  <si>
    <t>Cena jednostkowa brutto</t>
  </si>
  <si>
    <t>Wartość brutto</t>
  </si>
  <si>
    <t>Oferowany przedmiot zamówienia, nazwa producenta</t>
  </si>
  <si>
    <t>WSS</t>
  </si>
  <si>
    <t>Bloczek samoprzylepny 35-38mm x 51mm,kolor żółty, 100 kartek</t>
  </si>
  <si>
    <t>szt</t>
  </si>
  <si>
    <t>Bloczek samoprzylepny 75-76mm x 75-76mm,kolor żółty, 100 kartek</t>
  </si>
  <si>
    <t>Blok listowy z makulatury 100 kartek w kratkę, format A4, min.60g/m2 (biały papier)</t>
  </si>
  <si>
    <t>Blok listowy z makulatury 100 kartek w kratkę, format A5, min.60g/m2 (biały papier)</t>
  </si>
  <si>
    <t xml:space="preserve">Zeszyt A4, 96 kartkowy w kratkę akademicki w twardej oprawie, zszywany </t>
  </si>
  <si>
    <t>Długopis żelowy, światłoodporny, niezmywalny,wodoodporny tusz, szybko schnący, wymienny wkład, przeźroczysta obudowa pozwalająca kontrolować poziom tuszu, gumowy uchwyt, klips, linia pisania 0,3mm, długość lini pisania miń. 1000m, kolor czarny</t>
  </si>
  <si>
    <t>Długopis żelowy, światłoodporny, niezmywalny,wodoodporny tusz, szybko schnący, wymienny wkład, przeźroczysta obudowa pozwalająca kontrolować poziom tuszu, gumowy uchwyt, klips, linia pisania 0,3mm, długość lini pisania miń. 1000m, kolor czerwony</t>
  </si>
  <si>
    <t>Długopis żelowy, światłoodporny, niezmywalny,wodoodporny tusz, szybko schnący, wymienny wkład, przeźroczysta obudowa pozwalająca kontrolować poziom tuszu, gumowy uchwyt, klips, linia pisania 0,3mm, długość lini pisania miń. 1000m, kolor niebieski</t>
  </si>
  <si>
    <t>Długopis żelowy, światłoodporny, niezmywalny,wodoodporny tusz, szybko schnący, wymienny wkład, przeźroczysta obudowa pozwalająca kontrolować poziom tuszu, gumowy uchwyt, klips, linia pisania 0,3mm, długość lini pisania miń. 1000m, kolor zielony</t>
  </si>
  <si>
    <t>Deska z klipem A 4</t>
  </si>
  <si>
    <t>Dziurkacz ze wskaźnikiem środka strony, dziurkuje jednorazowo minimum 20/25 kartek, na spodzie dziurkacza pojemnik na ścinki papieru</t>
  </si>
  <si>
    <t>Flamaster,łatwozmywalny tusz, końcówka z włókna o średnicy min.1,8mm, z wentylowaną,bezpieczną skuwką, odporny na wysychanie przez okres min. 3 lat, czarny</t>
  </si>
  <si>
    <t>Flamaster,łatwozmywalny tusz, końcówka z włókna o średnicy min.1,8mm, z wentylowaną,bezpieczną skuwką, odporny na wysychanie przez okres min. 3 lat, czerwony</t>
  </si>
  <si>
    <t>Flamaster,łatwozmywalny tusz, końcówka z włókna o średnicy min.1,8mm, z wentylowaną,bezpieczną skuwką, odporny na wysychanie przez okres miń 3 lat, niebieski</t>
  </si>
  <si>
    <t>Flamaster,łatwozmywalny tusz, końcówka z włókna o średnicy min.1,8mm, z wentylowaną,bezpieczną skuwką, odporny na wysychanie przez okres miń 3 lat, zielony</t>
  </si>
  <si>
    <t>Foliopis, do pisania po gładkich powierzchniach (zdjęcia RTG, płyty CD,DVD), zawieracjący atrament z formułą Dry Safe lub równoważną chroniącą foliopic przed wyschnięciem do 3 dni w przypadku pozostawienia bez skuwki. Grubość linii pisania 0,4mm. Kolor czarny</t>
  </si>
  <si>
    <t>Grzbiety do bindowania wykonane z PCV śr. 20 100 szt. w opak. mix kolorów</t>
  </si>
  <si>
    <t>opak</t>
  </si>
  <si>
    <t>Gumka do zmazywania ołówka i atramentu, nie niszcząca ściernej powierzchni, nie pozostawiająca smug</t>
  </si>
  <si>
    <t>Identyfikator z klipem</t>
  </si>
  <si>
    <t>Karton Archiwizacyjny tekturowy,składany,do przechowywania dokumentów formatu A4, z polem opisowym na grzbiecie i bocznej ściance,szerokość grzbietu min. 100mm wymiary:323x264x100mm</t>
  </si>
  <si>
    <t xml:space="preserve">Klej w płynie lub w sztyfcie o dobrych właściwościach klejących, bezbarwny na bazie wody, niebrudzący, łatwo zmywalny, nie toksyczny, bezzapachowy do papieru i tektury, poj. 20- 30 ml.     </t>
  </si>
  <si>
    <t>Klipsy do dokumentów rozmiar 32mm</t>
  </si>
  <si>
    <t>Koperty bąbelkowe samoklejące z paskiem, kolor biały A4</t>
  </si>
  <si>
    <t>Koperta na CD z grubego,wytrzymałego papieru, z foliowym okienkiem, biała</t>
  </si>
  <si>
    <t>Koperta RTG 25x32</t>
  </si>
  <si>
    <t>Koperta 1/2 aktowa (C5) biała, samoprzylepna</t>
  </si>
  <si>
    <t>Koperta RTG 37x45</t>
  </si>
  <si>
    <t>Koperta aktowa (C4) brązowa, samoprzylepna</t>
  </si>
  <si>
    <t>Koperta aktowa (C4) biała, samoprzylepna</t>
  </si>
  <si>
    <t>Koperta 1/2 aktowa (C5) brązowa, samoprzylepna</t>
  </si>
  <si>
    <t>Koperta listowa (C6) biała, samoprzylepna</t>
  </si>
  <si>
    <t>Korektor w płynie z pędzelkiem lub gąbką, bezzapachowy, szybkoschnący poj. 20ml</t>
  </si>
  <si>
    <t>Korektor w taśmie, w ergonomicznej budowie, szer.min. 4,2-5mm, dł.6-7m</t>
  </si>
  <si>
    <t>Koszulka foliowa zawieszana, wykonana z folii polipropylenowej, krystaliczna (cristal-50mm)oraz antyelektrostatyczna, otwierana u góry, format A4</t>
  </si>
  <si>
    <t>Koszulka foliowa zawieszana, wykonana z folii polipropylenowej, krystaliczna (cristal-50mm)oraz antyelektrostatyczna, otwierana u góry, format A5</t>
  </si>
  <si>
    <t>Linijka z przeźroczystego polistyrenu, o optymalnej giętkości, z nieścieralną skalą, 30cm dł.</t>
  </si>
  <si>
    <t>Marker pernamentny, do pisania po każdej powierzchni, z możliwością ponownego napełnienia, oporny na wysychanie przez min.14 dni, neutralny zapach, z grubą okrągłą końcówką o grubości min, 1 mm długości linii pisania min. 1000m, w kolorze czarnym</t>
  </si>
  <si>
    <t>Marker suchościeralny na bazie alkoholu, z okrągłą końcówką grubości 1,8mm, długości linii pisania min.1000m, pozostawiony bez skuwki nie wyschnie min. 14 dni, neutralny zapach, w kolorach:czarnym, czerwonym, zielonym, niebieskim.</t>
  </si>
  <si>
    <t>Nożyczki biurowe 21-25cm dł.,ergonomiczna rękojeść,ostrze ze stali nierdzewnej, uchwyt z tworzywa sztucznego odpornego na pęknięcia</t>
  </si>
  <si>
    <t>Obwoluta twarda, przeźroczysta, z folii PCV o gr.0,20mm, zgrzewana w literę "L", posiadająca wcięcia na palec ułatwiające otwieranie, format A4</t>
  </si>
  <si>
    <t>Okładki do bindowania nieprzeźroczyste a100szt.A4 grubość 250mic.różne kolory</t>
  </si>
  <si>
    <t>Okładki do bindowania przeźroczyste a100szt.A4 grubość 250mic.</t>
  </si>
  <si>
    <t>Ołówek z gumką, twardość B</t>
  </si>
  <si>
    <t>Papier ksero poljet A4 gramatura:80g/m2, białość 161-166CIE,ryza a500arkuszy</t>
  </si>
  <si>
    <t>ryza</t>
  </si>
  <si>
    <t>Papier ksero polspeed A4 gramatura:80g/m2, białość 153-161 CIE,ryza a500arkuszy</t>
  </si>
  <si>
    <t>Papier ksero A3 gramatura:80g/m2, białość 161CIE,ryza a500arkuszy</t>
  </si>
  <si>
    <t>Papier ksero A4 gramatura:80g/m2, białość 161CIE,ryza a500arkuszy</t>
  </si>
  <si>
    <t>Płyta CD-R, 700MB,białe z możliwością nadruku atramentowego, warstwa ochronna przed promieniowaniem UV, okres przechowywania danych 100 lat, mały wskaźnik błędów</t>
  </si>
  <si>
    <t>Płyta DVD - R, 4,7GB,min.10x,warstwa ochronna przed promieniowaniem UV, okres przechowywania danych 100 lat, mały wskaźnik błędów, w kopercie</t>
  </si>
  <si>
    <t>szt.</t>
  </si>
  <si>
    <t>Płyta CDR TDK, 700 MB, 52x, w pudełku a 50 sztuk</t>
  </si>
  <si>
    <t>Półka/szuflada na dokumenty wykonana z mocnego plastiku, posiada wycięcie ułatwiające wyjmowanie dokumentów, przeźroczysta, z możliwością łączenia kilku razem (ustawienia w stosy), format A4</t>
  </si>
  <si>
    <t>Papier do faxu 216mm/30m</t>
  </si>
  <si>
    <t>rol</t>
  </si>
  <si>
    <t>Papier fo faxu 210mm/30m</t>
  </si>
  <si>
    <t>Rolki metek duże 3x4cm - pomarańczowe a'400szt.,samoprzylepne</t>
  </si>
  <si>
    <t>Rozszywacz</t>
  </si>
  <si>
    <t>Segregator format A4, szeroki grzbiet 75-80mm, z mechanizmem dźwigniowym, kolorowy, oklejony folią PP na zewnątrz, wymienna dwustronna etykieta do opisu, okucie na dolnych krawędziach, na grzbiecie otwór na palec</t>
  </si>
  <si>
    <t>Segregator format A4, szeroki grzbiet 50-55mm, z mechanizmem dźwigniowym, kolorowy, oklejony folią PP na zewnątrz, wymienna dwustronna etykieta do opisu, okucie na dolnych krawędziach, na grzbiecie otwór na palec</t>
  </si>
  <si>
    <t>Segregator format A5,  z mechanizmem dźwigniowym, kolorowy, oklejony folią PP na zewnątrz, wymienna dwustronna etykieta do opisu, okucie na dolnych krawędziach, na grzbiecie otwór na palec</t>
  </si>
  <si>
    <t>Skoroszyt papierowy czerwony typu Falken</t>
  </si>
  <si>
    <t>Skoroszyt z PCV z przednią przezroczystą okładką, tylna kolorowa, format A4 wpinany do segregatora, z wysuwanym papierowym lub tekturowym paskiem do opisu</t>
  </si>
  <si>
    <t>Skorowidz 96K, w kratkę, oprawa intrologatorska twarda, alfabetyczny register 24 litery, format A4</t>
  </si>
  <si>
    <t>Spinacze biurowe duże 50mm, niklowane, a'100szt</t>
  </si>
  <si>
    <t>Spinacze biurowe małe, 25-30mm,niklowane, a'100szt</t>
  </si>
  <si>
    <t>Taśma klejąca przezroczysta 24mm/30m</t>
  </si>
  <si>
    <t>Taśma klejąca, pakowa, przezroczysta min.50mm szer./50m</t>
  </si>
  <si>
    <t>Teczka plastikowa z gumką narożną, posiadająca grzbiet ok. 2cm, wyposażona w trzy wewnętrzne skrzydła, format A4 (teczka pudło)</t>
  </si>
  <si>
    <t>Teczka wiązana lub z gumką kartonowa biała</t>
  </si>
  <si>
    <t>Teczka plastikowa z gumką narożną, bez grzbietu, wyposażona w trzy wewnętrzne skrzydła, format A4</t>
  </si>
  <si>
    <t>Temperówka alumin. do ostrzenia ołówków o średnicy do 8,2mm</t>
  </si>
  <si>
    <t>Tusz do stempli gumowych i pieczątek automatycznych 30ml czarny , czerwony, zielony, niebieski</t>
  </si>
  <si>
    <t>Wkłady do długopisów typu ZENITH, niebieskie, czarne, metalowy</t>
  </si>
  <si>
    <t>Wkłady do długopisów, niebieskie, czarne, zwykłe dł. 11cm</t>
  </si>
  <si>
    <t>Zakreślacz, ze ściętą końcówką, o grubości od 1-5mm, nietoksyczny, nieblaknący, bezzapachowy, do wszystkich rodzajów papieru, nie  przebijający na drugą stronę, duża odporność na wysychanie bez skuwki, mix kolor.</t>
  </si>
  <si>
    <t>Zeszyt A5, 60 kartkowy w kratkę okładka twarda, szyty</t>
  </si>
  <si>
    <t>Zszywacz metalowy, min.30 kartek gramatury 80g/m2, ergonomiczny kształt</t>
  </si>
  <si>
    <t>Zszywki a'1000 szt., 24/8 i 24/6 o dużej twardości materiału, charakteryzujące się łatwym przebijaniem papieru</t>
  </si>
  <si>
    <t>Koperty samoprzylepne brązowe z paskiem. Format B4 250x353mm</t>
  </si>
  <si>
    <t>Zawieszka do kluczy 1 op.= 100szt</t>
  </si>
  <si>
    <t>Taśma do faxu Panasonic KX FA 52E</t>
  </si>
  <si>
    <t>Taśma do faxu Panasonic KX - SC278</t>
  </si>
  <si>
    <t>Wkład - tusz do kalkulatorów CITIZEN INK ROLLER IR 40T</t>
  </si>
  <si>
    <t>Magnesy na tablicę magnetyczną średniego rozmiaru</t>
  </si>
  <si>
    <t>Pinezki z kolorową główką op.PCV a 20/25 szt. do tablicy korkowej</t>
  </si>
  <si>
    <t>Folia do laminacji zapewnia dokumentom doskonały wygląd i ochronę, grubość 100mic., format A4, opakowanie 100 szt.</t>
  </si>
  <si>
    <t>Kalkulator biurowy z funkcją cofania i dwie pamięci, duży</t>
  </si>
  <si>
    <t>Kalendarz książkowy A-4 jeden dzień=jedna strona</t>
  </si>
  <si>
    <t>Kalendarz książkowy A-5 jeden dzień=jedna strona</t>
  </si>
  <si>
    <t>Etykieta grzbietowa do segregatorów, przeznaczone do zmiany lub odnowienia informacji zawartej na grzbiecie segregatora, rozmiar 50mm. Opakowanie 10 szt.</t>
  </si>
  <si>
    <t>Etykieta grzbietowa do segregatorów, przeznaczone do zmiany lub odnowienia informacji zawartej na grzbiecie segregatora, rozmiar 75mm. Opakowanie 10 szt.</t>
  </si>
  <si>
    <t>Dziennik Korespondencyjny w twardej introligatorskij oprawie, tłoczone złote napisy, szyte kartki, wzmocniony grzbiet, 200 kartek</t>
  </si>
  <si>
    <t>Klips archiwizacyjny do spinania dokumentów wypięych z segreatora wykonany z polietylenu, kolor biały, opakowanie 50 szt.</t>
  </si>
  <si>
    <t>Papier ksero A5 gramatura 80g/m2</t>
  </si>
  <si>
    <t>Sznurek - dratwa 25 dkg</t>
  </si>
  <si>
    <t>Deska z klipem A3</t>
  </si>
  <si>
    <t>Koperta B5 176x250 mm brązowa (opak 500 szt)</t>
  </si>
  <si>
    <t>Przekładki kartonowe, alfabetyczne A4 1-20kpl</t>
  </si>
  <si>
    <t>Przekładki kartonowe, numeryczne A4 2x20 kpl</t>
  </si>
  <si>
    <t>Przekładki polipropylenowe A4 do segregatora A4 kolorowe 1 kpl. 12 stron (op=12szt)</t>
  </si>
  <si>
    <t>Datownik samotuszujący automat rozmiar czcionki 3,8mm, 6-cio cyfrowy numerator</t>
  </si>
  <si>
    <t>Olej do niszczarki</t>
  </si>
  <si>
    <t>Teczka - pudło PP z gumką, wykonana z kolorowego lub transparentnego polipropylenu, zamykana na gumkę, szerokość grzbietu 22mm</t>
  </si>
  <si>
    <t>Teczka z gumką kartonowa kolorowa</t>
  </si>
  <si>
    <t>Klipsy do dokumentów rozmiar 50 mm op'12</t>
  </si>
  <si>
    <t>wartość netto -SUMA</t>
  </si>
  <si>
    <t>wartość VAT - SUMA</t>
  </si>
  <si>
    <t>wartość brutto -SUMA</t>
  </si>
  <si>
    <t xml:space="preserve">Wzór Formularza cenowego - dostawa artykułówbiurowych </t>
  </si>
  <si>
    <t xml:space="preserve">Załącznik nr 2 do SIWZ </t>
  </si>
  <si>
    <t>Płyta DVD biała, matowa powierzchnia do nadruku atramentowego  Obszar nadruku: 21-118 mm, 4,7 GB.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</si>
</sst>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  <numFmt numFmtId="165" formatCode="0.00000"/>
    <numFmt numFmtId="166" formatCode="0.0000"/>
    <numFmt numFmtId="167" formatCode="0.000"/>
  </numFmts>
  <fonts count="39">
    <font>
      <sz val="10"/>
      <name val="Arial"/>
      <family val="2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sz val="10"/>
      <name val="Times New Roman"/>
      <family val="1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8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9" fontId="0" fillId="0" borderId="0" xfId="52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9" fontId="1" fillId="0" borderId="0" xfId="52" applyFon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164" fontId="3" fillId="0" borderId="13" xfId="0" applyNumberFormat="1" applyFont="1" applyFill="1" applyBorder="1" applyAlignment="1">
      <alignment horizontal="center" vertical="center" wrapText="1"/>
    </xf>
    <xf numFmtId="2" fontId="3" fillId="0" borderId="17" xfId="0" applyNumberFormat="1" applyFont="1" applyFill="1" applyBorder="1" applyAlignment="1">
      <alignment horizontal="center" vertical="center" wrapText="1"/>
    </xf>
    <xf numFmtId="9" fontId="3" fillId="0" borderId="17" xfId="52" applyFont="1" applyFill="1" applyBorder="1" applyAlignment="1" applyProtection="1">
      <alignment horizontal="center" vertical="center" wrapText="1"/>
      <protection/>
    </xf>
    <xf numFmtId="164" fontId="3" fillId="0" borderId="17" xfId="0" applyNumberFormat="1" applyFont="1" applyFill="1" applyBorder="1" applyAlignment="1">
      <alignment horizontal="center" vertical="center" wrapText="1"/>
    </xf>
    <xf numFmtId="164" fontId="3" fillId="0" borderId="18" xfId="0" applyNumberFormat="1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2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0" fontId="3" fillId="0" borderId="21" xfId="0" applyFont="1" applyFill="1" applyBorder="1" applyAlignment="1">
      <alignment horizontal="center" vertical="center" wrapText="1"/>
    </xf>
    <xf numFmtId="9" fontId="3" fillId="0" borderId="21" xfId="52" applyFont="1" applyFill="1" applyBorder="1" applyAlignment="1" applyProtection="1">
      <alignment horizontal="center" vertical="center" wrapText="1"/>
      <protection/>
    </xf>
    <xf numFmtId="0" fontId="1" fillId="33" borderId="22" xfId="0" applyFont="1" applyFill="1" applyBorder="1" applyAlignment="1">
      <alignment horizontal="center" vertical="center" wrapText="1"/>
    </xf>
    <xf numFmtId="0" fontId="3" fillId="0" borderId="23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left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5" xfId="0" applyNumberFormat="1" applyFont="1" applyBorder="1" applyAlignment="1">
      <alignment horizontal="center" vertical="center" wrapText="1"/>
    </xf>
    <xf numFmtId="0" fontId="3" fillId="0" borderId="26" xfId="0" applyFont="1" applyBorder="1" applyAlignment="1">
      <alignment horizontal="left" vertical="center" wrapText="1"/>
    </xf>
    <xf numFmtId="0" fontId="3" fillId="0" borderId="27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1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" fillId="34" borderId="17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4" fontId="3" fillId="0" borderId="13" xfId="0" applyNumberFormat="1" applyFont="1" applyFill="1" applyBorder="1" applyAlignment="1">
      <alignment horizontal="center" vertical="center" wrapText="1"/>
    </xf>
    <xf numFmtId="0" fontId="1" fillId="35" borderId="13" xfId="0" applyFont="1" applyFill="1" applyBorder="1" applyAlignment="1">
      <alignment horizontal="center" vertical="center" wrapText="1"/>
    </xf>
    <xf numFmtId="164" fontId="3" fillId="35" borderId="13" xfId="52" applyNumberFormat="1" applyFont="1" applyFill="1" applyBorder="1" applyAlignment="1" applyProtection="1">
      <alignment horizontal="center" vertical="center" wrapText="1"/>
      <protection/>
    </xf>
    <xf numFmtId="9" fontId="3" fillId="0" borderId="13" xfId="52" applyFont="1" applyFill="1" applyBorder="1" applyAlignment="1" applyProtection="1">
      <alignment horizontal="center" vertical="center" wrapText="1"/>
      <protection/>
    </xf>
    <xf numFmtId="0" fontId="1" fillId="36" borderId="13" xfId="0" applyFont="1" applyFill="1" applyBorder="1" applyAlignment="1">
      <alignment horizontal="center" vertical="center" wrapText="1"/>
    </xf>
    <xf numFmtId="164" fontId="3" fillId="36" borderId="13" xfId="0" applyNumberFormat="1" applyFont="1" applyFill="1" applyBorder="1" applyAlignment="1">
      <alignment horizontal="center" vertical="center" wrapText="1"/>
    </xf>
    <xf numFmtId="0" fontId="1" fillId="33" borderId="28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9" fontId="1" fillId="0" borderId="0" xfId="52" applyFont="1" applyFill="1" applyBorder="1" applyAlignment="1" applyProtection="1">
      <alignment horizontal="right" vertical="center" wrapText="1"/>
      <protection/>
    </xf>
    <xf numFmtId="0" fontId="1" fillId="33" borderId="29" xfId="0" applyFont="1" applyFill="1" applyBorder="1" applyAlignment="1">
      <alignment horizontal="center" vertical="center" wrapText="1"/>
    </xf>
    <xf numFmtId="0" fontId="1" fillId="33" borderId="3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9" fontId="1" fillId="33" borderId="30" xfId="52" applyFont="1" applyFill="1" applyBorder="1" applyAlignment="1" applyProtection="1">
      <alignment horizontal="center" vertical="center" wrapText="1"/>
      <protection/>
    </xf>
    <xf numFmtId="0" fontId="1" fillId="33" borderId="31" xfId="0" applyFont="1" applyFill="1" applyBorder="1" applyAlignment="1">
      <alignment horizontal="center" vertical="center" wrapText="1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Procentowy 2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23"/>
  <sheetViews>
    <sheetView tabSelected="1" zoomScaleSheetLayoutView="90" zoomScalePageLayoutView="0" workbookViewId="0" topLeftCell="A1">
      <pane xSplit="5" ySplit="6" topLeftCell="F7" activePane="bottomRight" state="frozen"/>
      <selection pane="topLeft" activeCell="A1" sqref="A1"/>
      <selection pane="topRight" activeCell="F1" sqref="F1"/>
      <selection pane="bottomLeft" activeCell="A64" sqref="A64"/>
      <selection pane="bottomRight" activeCell="N11" sqref="N11"/>
    </sheetView>
  </sheetViews>
  <sheetFormatPr defaultColWidth="9.140625" defaultRowHeight="12.75"/>
  <cols>
    <col min="1" max="1" width="4.421875" style="1" customWidth="1"/>
    <col min="2" max="2" width="51.8515625" style="2" customWidth="1"/>
    <col min="3" max="3" width="18.140625" style="1" customWidth="1"/>
    <col min="4" max="4" width="14.00390625" style="1" customWidth="1"/>
    <col min="5" max="5" width="8.7109375" style="1" customWidth="1"/>
    <col min="6" max="6" width="10.140625" style="1" customWidth="1"/>
    <col min="7" max="7" width="12.8515625" style="1" customWidth="1"/>
    <col min="8" max="9" width="14.140625" style="1" customWidth="1"/>
    <col min="10" max="10" width="13.00390625" style="3" customWidth="1"/>
    <col min="11" max="11" width="12.57421875" style="1" customWidth="1"/>
    <col min="12" max="12" width="15.57421875" style="1" customWidth="1"/>
    <col min="13" max="13" width="14.00390625" style="1" customWidth="1"/>
    <col min="14" max="16384" width="9.140625" style="1" customWidth="1"/>
  </cols>
  <sheetData>
    <row r="2" spans="1:12" ht="30" customHeight="1">
      <c r="A2" s="4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</row>
    <row r="3" spans="1:12" ht="28.5" customHeight="1">
      <c r="A3" s="4"/>
      <c r="B3" s="5" t="s">
        <v>124</v>
      </c>
      <c r="C3" s="4"/>
      <c r="D3" s="55"/>
      <c r="E3" s="56"/>
      <c r="F3" s="56"/>
      <c r="G3" s="56"/>
      <c r="H3" s="56"/>
      <c r="I3" s="56"/>
      <c r="J3" s="52" t="s">
        <v>125</v>
      </c>
      <c r="K3" s="52"/>
      <c r="L3" s="52"/>
    </row>
    <row r="4" spans="1:13" ht="15.75" customHeight="1">
      <c r="A4" s="4"/>
      <c r="B4" s="5"/>
      <c r="C4" s="4"/>
      <c r="D4" s="4"/>
      <c r="E4" s="4"/>
      <c r="F4" s="6"/>
      <c r="G4" s="6"/>
      <c r="H4" s="6"/>
      <c r="I4" s="6"/>
      <c r="J4" s="7"/>
      <c r="K4" s="6"/>
      <c r="L4" s="6"/>
      <c r="M4" s="8"/>
    </row>
    <row r="5" spans="1:13" ht="51" customHeight="1">
      <c r="A5" s="53" t="s">
        <v>0</v>
      </c>
      <c r="B5" s="54" t="s">
        <v>1</v>
      </c>
      <c r="C5" s="9"/>
      <c r="D5" s="54" t="s">
        <v>2</v>
      </c>
      <c r="E5" s="50" t="s">
        <v>3</v>
      </c>
      <c r="F5" s="30" t="s">
        <v>4</v>
      </c>
      <c r="G5" s="60" t="s">
        <v>5</v>
      </c>
      <c r="H5" s="54" t="s">
        <v>6</v>
      </c>
      <c r="I5" s="59" t="s">
        <v>7</v>
      </c>
      <c r="J5" s="54" t="s">
        <v>8</v>
      </c>
      <c r="K5" s="54" t="s">
        <v>9</v>
      </c>
      <c r="L5" s="50" t="s">
        <v>10</v>
      </c>
      <c r="M5" s="8"/>
    </row>
    <row r="6" spans="1:12" ht="87" customHeight="1">
      <c r="A6" s="53"/>
      <c r="B6" s="54"/>
      <c r="C6" s="10" t="s">
        <v>11</v>
      </c>
      <c r="D6" s="54"/>
      <c r="E6" s="50"/>
      <c r="F6" s="11" t="s">
        <v>12</v>
      </c>
      <c r="G6" s="60"/>
      <c r="H6" s="54"/>
      <c r="I6" s="59"/>
      <c r="J6" s="54"/>
      <c r="K6" s="54"/>
      <c r="L6" s="50"/>
    </row>
    <row r="7" spans="1:12" ht="22.5" customHeight="1">
      <c r="A7" s="12">
        <v>1</v>
      </c>
      <c r="B7" s="13" t="s">
        <v>13</v>
      </c>
      <c r="C7" s="14"/>
      <c r="D7" s="15"/>
      <c r="E7" s="16" t="s">
        <v>14</v>
      </c>
      <c r="F7" s="17">
        <v>466</v>
      </c>
      <c r="G7" s="18">
        <v>0</v>
      </c>
      <c r="H7" s="19">
        <f aca="true" t="shared" si="0" ref="H7:H38">F7*G7</f>
        <v>0</v>
      </c>
      <c r="I7" s="20"/>
      <c r="J7" s="19">
        <f>H7*0.23+G7</f>
        <v>0</v>
      </c>
      <c r="K7" s="21">
        <f>G7*0.23+G7</f>
        <v>0</v>
      </c>
      <c r="L7" s="22">
        <f>H7+J7</f>
        <v>0</v>
      </c>
    </row>
    <row r="8" spans="1:12" ht="25.5">
      <c r="A8" s="12">
        <v>2</v>
      </c>
      <c r="B8" s="13" t="s">
        <v>15</v>
      </c>
      <c r="C8" s="14"/>
      <c r="D8" s="23"/>
      <c r="E8" s="16" t="s">
        <v>14</v>
      </c>
      <c r="F8" s="17">
        <v>753</v>
      </c>
      <c r="G8" s="18">
        <v>0</v>
      </c>
      <c r="H8" s="19">
        <f t="shared" si="0"/>
        <v>0</v>
      </c>
      <c r="I8" s="20"/>
      <c r="J8" s="19">
        <f aca="true" t="shared" si="1" ref="J8:J71">H8*0.23+G8</f>
        <v>0</v>
      </c>
      <c r="K8" s="21">
        <f aca="true" t="shared" si="2" ref="K8:K71">G8*0.23+G8</f>
        <v>0</v>
      </c>
      <c r="L8" s="22">
        <f aca="true" t="shared" si="3" ref="L8:L71">H8+J8</f>
        <v>0</v>
      </c>
    </row>
    <row r="9" spans="1:12" ht="25.5">
      <c r="A9" s="12">
        <v>3</v>
      </c>
      <c r="B9" s="13" t="s">
        <v>16</v>
      </c>
      <c r="C9" s="14"/>
      <c r="D9" s="23"/>
      <c r="E9" s="16" t="s">
        <v>14</v>
      </c>
      <c r="F9" s="17">
        <v>208</v>
      </c>
      <c r="G9" s="18">
        <v>0</v>
      </c>
      <c r="H9" s="19">
        <f t="shared" si="0"/>
        <v>0</v>
      </c>
      <c r="I9" s="20"/>
      <c r="J9" s="19">
        <f t="shared" si="1"/>
        <v>0</v>
      </c>
      <c r="K9" s="21">
        <f t="shared" si="2"/>
        <v>0</v>
      </c>
      <c r="L9" s="22">
        <f t="shared" si="3"/>
        <v>0</v>
      </c>
    </row>
    <row r="10" spans="1:12" ht="25.5">
      <c r="A10" s="12">
        <v>4</v>
      </c>
      <c r="B10" s="13" t="s">
        <v>17</v>
      </c>
      <c r="C10" s="14"/>
      <c r="D10" s="23"/>
      <c r="E10" s="16" t="s">
        <v>14</v>
      </c>
      <c r="F10" s="17">
        <v>100</v>
      </c>
      <c r="G10" s="18">
        <v>0</v>
      </c>
      <c r="H10" s="19">
        <f t="shared" si="0"/>
        <v>0</v>
      </c>
      <c r="I10" s="20"/>
      <c r="J10" s="19">
        <f t="shared" si="1"/>
        <v>0</v>
      </c>
      <c r="K10" s="21">
        <f t="shared" si="2"/>
        <v>0</v>
      </c>
      <c r="L10" s="22">
        <f t="shared" si="3"/>
        <v>0</v>
      </c>
    </row>
    <row r="11" spans="1:12" ht="25.5">
      <c r="A11" s="12">
        <v>5</v>
      </c>
      <c r="B11" s="13" t="s">
        <v>18</v>
      </c>
      <c r="C11" s="14"/>
      <c r="D11" s="23"/>
      <c r="E11" s="16" t="s">
        <v>14</v>
      </c>
      <c r="F11" s="17">
        <v>236</v>
      </c>
      <c r="G11" s="18">
        <v>0</v>
      </c>
      <c r="H11" s="19">
        <f t="shared" si="0"/>
        <v>0</v>
      </c>
      <c r="I11" s="20"/>
      <c r="J11" s="19">
        <f t="shared" si="1"/>
        <v>0</v>
      </c>
      <c r="K11" s="21">
        <f t="shared" si="2"/>
        <v>0</v>
      </c>
      <c r="L11" s="22">
        <f t="shared" si="3"/>
        <v>0</v>
      </c>
    </row>
    <row r="12" spans="1:12" ht="51">
      <c r="A12" s="12">
        <v>6</v>
      </c>
      <c r="B12" s="13" t="s">
        <v>19</v>
      </c>
      <c r="C12" s="14"/>
      <c r="D12" s="23"/>
      <c r="E12" s="16" t="s">
        <v>14</v>
      </c>
      <c r="F12" s="17">
        <v>3620</v>
      </c>
      <c r="G12" s="18">
        <v>0</v>
      </c>
      <c r="H12" s="19">
        <f t="shared" si="0"/>
        <v>0</v>
      </c>
      <c r="I12" s="20"/>
      <c r="J12" s="19">
        <f t="shared" si="1"/>
        <v>0</v>
      </c>
      <c r="K12" s="21">
        <f t="shared" si="2"/>
        <v>0</v>
      </c>
      <c r="L12" s="22">
        <f t="shared" si="3"/>
        <v>0</v>
      </c>
    </row>
    <row r="13" spans="1:12" ht="63.75">
      <c r="A13" s="12">
        <v>7</v>
      </c>
      <c r="B13" s="13" t="s">
        <v>20</v>
      </c>
      <c r="C13" s="14"/>
      <c r="D13" s="23"/>
      <c r="E13" s="16" t="s">
        <v>14</v>
      </c>
      <c r="F13" s="17">
        <v>3587</v>
      </c>
      <c r="G13" s="18">
        <v>0</v>
      </c>
      <c r="H13" s="19">
        <f t="shared" si="0"/>
        <v>0</v>
      </c>
      <c r="I13" s="20"/>
      <c r="J13" s="19">
        <f t="shared" si="1"/>
        <v>0</v>
      </c>
      <c r="K13" s="21">
        <f t="shared" si="2"/>
        <v>0</v>
      </c>
      <c r="L13" s="22">
        <f t="shared" si="3"/>
        <v>0</v>
      </c>
    </row>
    <row r="14" spans="1:12" ht="63.75">
      <c r="A14" s="12">
        <v>8</v>
      </c>
      <c r="B14" s="13" t="s">
        <v>21</v>
      </c>
      <c r="C14" s="14"/>
      <c r="D14" s="23"/>
      <c r="E14" s="16" t="s">
        <v>14</v>
      </c>
      <c r="F14" s="17">
        <v>4783</v>
      </c>
      <c r="G14" s="18">
        <v>0</v>
      </c>
      <c r="H14" s="19">
        <f t="shared" si="0"/>
        <v>0</v>
      </c>
      <c r="I14" s="20"/>
      <c r="J14" s="19">
        <f t="shared" si="1"/>
        <v>0</v>
      </c>
      <c r="K14" s="21">
        <f t="shared" si="2"/>
        <v>0</v>
      </c>
      <c r="L14" s="22">
        <f t="shared" si="3"/>
        <v>0</v>
      </c>
    </row>
    <row r="15" spans="1:12" ht="51">
      <c r="A15" s="12">
        <v>9</v>
      </c>
      <c r="B15" s="13" t="s">
        <v>22</v>
      </c>
      <c r="C15" s="14"/>
      <c r="D15" s="23"/>
      <c r="E15" s="16" t="s">
        <v>14</v>
      </c>
      <c r="F15" s="17">
        <v>756</v>
      </c>
      <c r="G15" s="18">
        <v>0</v>
      </c>
      <c r="H15" s="19">
        <f t="shared" si="0"/>
        <v>0</v>
      </c>
      <c r="I15" s="20"/>
      <c r="J15" s="19">
        <f t="shared" si="1"/>
        <v>0</v>
      </c>
      <c r="K15" s="21">
        <f t="shared" si="2"/>
        <v>0</v>
      </c>
      <c r="L15" s="22">
        <f t="shared" si="3"/>
        <v>0</v>
      </c>
    </row>
    <row r="16" spans="1:12" ht="12.75">
      <c r="A16" s="12">
        <v>10</v>
      </c>
      <c r="B16" s="13" t="s">
        <v>23</v>
      </c>
      <c r="C16" s="23"/>
      <c r="D16" s="23"/>
      <c r="E16" s="16" t="s">
        <v>14</v>
      </c>
      <c r="F16" s="17">
        <v>158</v>
      </c>
      <c r="G16" s="18">
        <v>0</v>
      </c>
      <c r="H16" s="19">
        <f t="shared" si="0"/>
        <v>0</v>
      </c>
      <c r="I16" s="20"/>
      <c r="J16" s="19">
        <f t="shared" si="1"/>
        <v>0</v>
      </c>
      <c r="K16" s="21">
        <f t="shared" si="2"/>
        <v>0</v>
      </c>
      <c r="L16" s="22">
        <f t="shared" si="3"/>
        <v>0</v>
      </c>
    </row>
    <row r="17" spans="1:12" ht="38.25">
      <c r="A17" s="12">
        <v>11</v>
      </c>
      <c r="B17" s="13" t="s">
        <v>24</v>
      </c>
      <c r="C17" s="23"/>
      <c r="D17" s="23"/>
      <c r="E17" s="16" t="s">
        <v>14</v>
      </c>
      <c r="F17" s="17">
        <v>75</v>
      </c>
      <c r="G17" s="18">
        <v>0</v>
      </c>
      <c r="H17" s="19">
        <f t="shared" si="0"/>
        <v>0</v>
      </c>
      <c r="I17" s="20"/>
      <c r="J17" s="19">
        <f t="shared" si="1"/>
        <v>0</v>
      </c>
      <c r="K17" s="21">
        <f t="shared" si="2"/>
        <v>0</v>
      </c>
      <c r="L17" s="22">
        <f t="shared" si="3"/>
        <v>0</v>
      </c>
    </row>
    <row r="18" spans="1:12" ht="38.25">
      <c r="A18" s="12">
        <v>12</v>
      </c>
      <c r="B18" s="13" t="s">
        <v>25</v>
      </c>
      <c r="C18" s="23"/>
      <c r="D18" s="23"/>
      <c r="E18" s="16" t="s">
        <v>14</v>
      </c>
      <c r="F18" s="17">
        <v>290</v>
      </c>
      <c r="G18" s="18">
        <v>0</v>
      </c>
      <c r="H18" s="19">
        <f t="shared" si="0"/>
        <v>0</v>
      </c>
      <c r="I18" s="20"/>
      <c r="J18" s="19">
        <f t="shared" si="1"/>
        <v>0</v>
      </c>
      <c r="K18" s="21">
        <f t="shared" si="2"/>
        <v>0</v>
      </c>
      <c r="L18" s="22">
        <f t="shared" si="3"/>
        <v>0</v>
      </c>
    </row>
    <row r="19" spans="1:12" ht="38.25">
      <c r="A19" s="12">
        <v>13</v>
      </c>
      <c r="B19" s="13" t="s">
        <v>26</v>
      </c>
      <c r="C19" s="23"/>
      <c r="D19" s="23"/>
      <c r="E19" s="16" t="s">
        <v>14</v>
      </c>
      <c r="F19" s="17">
        <v>450</v>
      </c>
      <c r="G19" s="18">
        <v>0</v>
      </c>
      <c r="H19" s="19">
        <f t="shared" si="0"/>
        <v>0</v>
      </c>
      <c r="I19" s="20"/>
      <c r="J19" s="19">
        <f t="shared" si="1"/>
        <v>0</v>
      </c>
      <c r="K19" s="21">
        <f t="shared" si="2"/>
        <v>0</v>
      </c>
      <c r="L19" s="22">
        <f t="shared" si="3"/>
        <v>0</v>
      </c>
    </row>
    <row r="20" spans="1:12" ht="38.25">
      <c r="A20" s="12">
        <v>14</v>
      </c>
      <c r="B20" s="13" t="s">
        <v>27</v>
      </c>
      <c r="C20" s="23"/>
      <c r="D20" s="23"/>
      <c r="E20" s="16" t="s">
        <v>14</v>
      </c>
      <c r="F20" s="17">
        <v>110</v>
      </c>
      <c r="G20" s="18">
        <v>0</v>
      </c>
      <c r="H20" s="19">
        <f t="shared" si="0"/>
        <v>0</v>
      </c>
      <c r="I20" s="20"/>
      <c r="J20" s="19">
        <f t="shared" si="1"/>
        <v>0</v>
      </c>
      <c r="K20" s="21">
        <f t="shared" si="2"/>
        <v>0</v>
      </c>
      <c r="L20" s="22">
        <f t="shared" si="3"/>
        <v>0</v>
      </c>
    </row>
    <row r="21" spans="1:12" ht="38.25">
      <c r="A21" s="12">
        <v>15</v>
      </c>
      <c r="B21" s="13" t="s">
        <v>28</v>
      </c>
      <c r="C21" s="23"/>
      <c r="D21" s="23"/>
      <c r="E21" s="16" t="s">
        <v>14</v>
      </c>
      <c r="F21" s="17">
        <v>120</v>
      </c>
      <c r="G21" s="18">
        <v>0</v>
      </c>
      <c r="H21" s="19">
        <f t="shared" si="0"/>
        <v>0</v>
      </c>
      <c r="I21" s="20"/>
      <c r="J21" s="19">
        <f t="shared" si="1"/>
        <v>0</v>
      </c>
      <c r="K21" s="21">
        <f t="shared" si="2"/>
        <v>0</v>
      </c>
      <c r="L21" s="22">
        <f t="shared" si="3"/>
        <v>0</v>
      </c>
    </row>
    <row r="22" spans="1:12" ht="63.75">
      <c r="A22" s="12">
        <v>16</v>
      </c>
      <c r="B22" s="13" t="s">
        <v>29</v>
      </c>
      <c r="C22" s="23"/>
      <c r="D22" s="23"/>
      <c r="E22" s="16" t="s">
        <v>14</v>
      </c>
      <c r="F22" s="17">
        <v>480</v>
      </c>
      <c r="G22" s="18">
        <v>0</v>
      </c>
      <c r="H22" s="19">
        <f t="shared" si="0"/>
        <v>0</v>
      </c>
      <c r="I22" s="20"/>
      <c r="J22" s="19">
        <f t="shared" si="1"/>
        <v>0</v>
      </c>
      <c r="K22" s="21">
        <f t="shared" si="2"/>
        <v>0</v>
      </c>
      <c r="L22" s="22">
        <f t="shared" si="3"/>
        <v>0</v>
      </c>
    </row>
    <row r="23" spans="1:12" ht="25.5">
      <c r="A23" s="12">
        <v>17</v>
      </c>
      <c r="B23" s="13" t="s">
        <v>30</v>
      </c>
      <c r="C23" s="14"/>
      <c r="D23" s="23"/>
      <c r="E23" s="16" t="s">
        <v>31</v>
      </c>
      <c r="F23" s="17">
        <v>1</v>
      </c>
      <c r="G23" s="18">
        <v>0</v>
      </c>
      <c r="H23" s="19">
        <f t="shared" si="0"/>
        <v>0</v>
      </c>
      <c r="I23" s="20"/>
      <c r="J23" s="19">
        <f t="shared" si="1"/>
        <v>0</v>
      </c>
      <c r="K23" s="21">
        <f t="shared" si="2"/>
        <v>0</v>
      </c>
      <c r="L23" s="22">
        <f t="shared" si="3"/>
        <v>0</v>
      </c>
    </row>
    <row r="24" spans="1:12" ht="25.5">
      <c r="A24" s="12">
        <v>18</v>
      </c>
      <c r="B24" s="13" t="s">
        <v>32</v>
      </c>
      <c r="C24" s="23"/>
      <c r="D24" s="23"/>
      <c r="E24" s="16" t="s">
        <v>14</v>
      </c>
      <c r="F24" s="17">
        <v>110</v>
      </c>
      <c r="G24" s="18">
        <v>0</v>
      </c>
      <c r="H24" s="19">
        <f t="shared" si="0"/>
        <v>0</v>
      </c>
      <c r="I24" s="20"/>
      <c r="J24" s="19">
        <f t="shared" si="1"/>
        <v>0</v>
      </c>
      <c r="K24" s="21">
        <f t="shared" si="2"/>
        <v>0</v>
      </c>
      <c r="L24" s="22">
        <f t="shared" si="3"/>
        <v>0</v>
      </c>
    </row>
    <row r="25" spans="1:12" ht="25.5" customHeight="1">
      <c r="A25" s="12">
        <v>19</v>
      </c>
      <c r="B25" s="13" t="s">
        <v>33</v>
      </c>
      <c r="C25" s="23"/>
      <c r="D25" s="23"/>
      <c r="E25" s="16" t="s">
        <v>14</v>
      </c>
      <c r="F25" s="17">
        <v>558</v>
      </c>
      <c r="G25" s="18">
        <v>0</v>
      </c>
      <c r="H25" s="19">
        <f t="shared" si="0"/>
        <v>0</v>
      </c>
      <c r="I25" s="20"/>
      <c r="J25" s="19">
        <f t="shared" si="1"/>
        <v>0</v>
      </c>
      <c r="K25" s="21">
        <f t="shared" si="2"/>
        <v>0</v>
      </c>
      <c r="L25" s="22">
        <f t="shared" si="3"/>
        <v>0</v>
      </c>
    </row>
    <row r="26" spans="1:12" ht="51">
      <c r="A26" s="12">
        <v>20</v>
      </c>
      <c r="B26" s="13" t="s">
        <v>34</v>
      </c>
      <c r="C26" s="23"/>
      <c r="D26" s="23"/>
      <c r="E26" s="16" t="s">
        <v>14</v>
      </c>
      <c r="F26" s="17">
        <v>4120</v>
      </c>
      <c r="G26" s="18">
        <v>0</v>
      </c>
      <c r="H26" s="19">
        <f t="shared" si="0"/>
        <v>0</v>
      </c>
      <c r="I26" s="20"/>
      <c r="J26" s="19">
        <f t="shared" si="1"/>
        <v>0</v>
      </c>
      <c r="K26" s="21">
        <f t="shared" si="2"/>
        <v>0</v>
      </c>
      <c r="L26" s="22">
        <f t="shared" si="3"/>
        <v>0</v>
      </c>
    </row>
    <row r="27" spans="1:12" ht="38.25">
      <c r="A27" s="12">
        <v>21</v>
      </c>
      <c r="B27" s="13" t="s">
        <v>35</v>
      </c>
      <c r="C27" s="14"/>
      <c r="D27" s="23"/>
      <c r="E27" s="16" t="s">
        <v>14</v>
      </c>
      <c r="F27" s="17">
        <v>130</v>
      </c>
      <c r="G27" s="18">
        <v>0</v>
      </c>
      <c r="H27" s="19">
        <f t="shared" si="0"/>
        <v>0</v>
      </c>
      <c r="I27" s="20"/>
      <c r="J27" s="19">
        <f t="shared" si="1"/>
        <v>0</v>
      </c>
      <c r="K27" s="21">
        <f t="shared" si="2"/>
        <v>0</v>
      </c>
      <c r="L27" s="22">
        <f t="shared" si="3"/>
        <v>0</v>
      </c>
    </row>
    <row r="28" spans="1:12" ht="12.75">
      <c r="A28" s="12">
        <v>22</v>
      </c>
      <c r="B28" s="13" t="s">
        <v>36</v>
      </c>
      <c r="C28" s="14"/>
      <c r="D28" s="23"/>
      <c r="E28" s="16" t="s">
        <v>14</v>
      </c>
      <c r="F28" s="17">
        <v>248</v>
      </c>
      <c r="G28" s="18">
        <v>0</v>
      </c>
      <c r="H28" s="19">
        <f t="shared" si="0"/>
        <v>0</v>
      </c>
      <c r="I28" s="20"/>
      <c r="J28" s="19">
        <f t="shared" si="1"/>
        <v>0</v>
      </c>
      <c r="K28" s="21">
        <f t="shared" si="2"/>
        <v>0</v>
      </c>
      <c r="L28" s="22">
        <f t="shared" si="3"/>
        <v>0</v>
      </c>
    </row>
    <row r="29" spans="1:12" ht="12.75">
      <c r="A29" s="12">
        <v>23</v>
      </c>
      <c r="B29" s="13" t="s">
        <v>37</v>
      </c>
      <c r="C29" s="23"/>
      <c r="D29" s="23"/>
      <c r="E29" s="16" t="s">
        <v>14</v>
      </c>
      <c r="F29" s="17">
        <v>50</v>
      </c>
      <c r="G29" s="18">
        <v>0</v>
      </c>
      <c r="H29" s="19">
        <f t="shared" si="0"/>
        <v>0</v>
      </c>
      <c r="I29" s="20"/>
      <c r="J29" s="19">
        <f t="shared" si="1"/>
        <v>0</v>
      </c>
      <c r="K29" s="21">
        <f t="shared" si="2"/>
        <v>0</v>
      </c>
      <c r="L29" s="22">
        <f t="shared" si="3"/>
        <v>0</v>
      </c>
    </row>
    <row r="30" spans="1:12" ht="25.5">
      <c r="A30" s="12">
        <v>24</v>
      </c>
      <c r="B30" s="13" t="s">
        <v>38</v>
      </c>
      <c r="C30" s="14"/>
      <c r="D30" s="23"/>
      <c r="E30" s="16" t="s">
        <v>14</v>
      </c>
      <c r="F30" s="17">
        <v>52000</v>
      </c>
      <c r="G30" s="18">
        <v>0</v>
      </c>
      <c r="H30" s="19">
        <f t="shared" si="0"/>
        <v>0</v>
      </c>
      <c r="I30" s="20"/>
      <c r="J30" s="19">
        <f t="shared" si="1"/>
        <v>0</v>
      </c>
      <c r="K30" s="21">
        <f t="shared" si="2"/>
        <v>0</v>
      </c>
      <c r="L30" s="22">
        <f t="shared" si="3"/>
        <v>0</v>
      </c>
    </row>
    <row r="31" spans="1:12" ht="12.75">
      <c r="A31" s="12">
        <v>25</v>
      </c>
      <c r="B31" s="13" t="s">
        <v>39</v>
      </c>
      <c r="C31" s="14"/>
      <c r="D31" s="23"/>
      <c r="E31" s="16" t="s">
        <v>14</v>
      </c>
      <c r="F31" s="17">
        <v>1250</v>
      </c>
      <c r="G31" s="18">
        <v>0</v>
      </c>
      <c r="H31" s="19">
        <f t="shared" si="0"/>
        <v>0</v>
      </c>
      <c r="I31" s="20"/>
      <c r="J31" s="19">
        <f t="shared" si="1"/>
        <v>0</v>
      </c>
      <c r="K31" s="21">
        <f t="shared" si="2"/>
        <v>0</v>
      </c>
      <c r="L31" s="22">
        <f t="shared" si="3"/>
        <v>0</v>
      </c>
    </row>
    <row r="32" spans="1:12" ht="12.75">
      <c r="A32" s="12">
        <v>26</v>
      </c>
      <c r="B32" s="13" t="s">
        <v>40</v>
      </c>
      <c r="C32" s="14"/>
      <c r="D32" s="23"/>
      <c r="E32" s="16" t="s">
        <v>14</v>
      </c>
      <c r="F32" s="17">
        <v>31010</v>
      </c>
      <c r="G32" s="18">
        <v>0</v>
      </c>
      <c r="H32" s="19">
        <f t="shared" si="0"/>
        <v>0</v>
      </c>
      <c r="I32" s="20"/>
      <c r="J32" s="19">
        <f t="shared" si="1"/>
        <v>0</v>
      </c>
      <c r="K32" s="21">
        <f t="shared" si="2"/>
        <v>0</v>
      </c>
      <c r="L32" s="22">
        <f t="shared" si="3"/>
        <v>0</v>
      </c>
    </row>
    <row r="33" spans="1:12" ht="12.75">
      <c r="A33" s="12">
        <v>27</v>
      </c>
      <c r="B33" s="13" t="s">
        <v>41</v>
      </c>
      <c r="C33" s="14"/>
      <c r="D33" s="23"/>
      <c r="E33" s="16" t="s">
        <v>14</v>
      </c>
      <c r="F33" s="17">
        <v>42650</v>
      </c>
      <c r="G33" s="18">
        <v>0</v>
      </c>
      <c r="H33" s="19">
        <f t="shared" si="0"/>
        <v>0</v>
      </c>
      <c r="I33" s="20"/>
      <c r="J33" s="19">
        <f t="shared" si="1"/>
        <v>0</v>
      </c>
      <c r="K33" s="21">
        <f t="shared" si="2"/>
        <v>0</v>
      </c>
      <c r="L33" s="22">
        <f t="shared" si="3"/>
        <v>0</v>
      </c>
    </row>
    <row r="34" spans="1:12" ht="12.75">
      <c r="A34" s="12">
        <v>28</v>
      </c>
      <c r="B34" s="13" t="s">
        <v>42</v>
      </c>
      <c r="C34" s="14"/>
      <c r="D34" s="23"/>
      <c r="E34" s="16" t="s">
        <v>14</v>
      </c>
      <c r="F34" s="17">
        <v>16000</v>
      </c>
      <c r="G34" s="18">
        <v>0</v>
      </c>
      <c r="H34" s="19">
        <f t="shared" si="0"/>
        <v>0</v>
      </c>
      <c r="I34" s="20"/>
      <c r="J34" s="19">
        <f t="shared" si="1"/>
        <v>0</v>
      </c>
      <c r="K34" s="21">
        <f t="shared" si="2"/>
        <v>0</v>
      </c>
      <c r="L34" s="22">
        <f t="shared" si="3"/>
        <v>0</v>
      </c>
    </row>
    <row r="35" spans="1:12" ht="12.75">
      <c r="A35" s="12">
        <v>29</v>
      </c>
      <c r="B35" s="13" t="s">
        <v>43</v>
      </c>
      <c r="C35" s="14"/>
      <c r="D35" s="23"/>
      <c r="E35" s="16" t="s">
        <v>14</v>
      </c>
      <c r="F35" s="17">
        <v>17760</v>
      </c>
      <c r="G35" s="18">
        <v>0</v>
      </c>
      <c r="H35" s="19">
        <f t="shared" si="0"/>
        <v>0</v>
      </c>
      <c r="I35" s="20"/>
      <c r="J35" s="19">
        <f t="shared" si="1"/>
        <v>0</v>
      </c>
      <c r="K35" s="21">
        <f t="shared" si="2"/>
        <v>0</v>
      </c>
      <c r="L35" s="22">
        <f t="shared" si="3"/>
        <v>0</v>
      </c>
    </row>
    <row r="36" spans="1:12" ht="12.75">
      <c r="A36" s="12">
        <v>30</v>
      </c>
      <c r="B36" s="13" t="s">
        <v>44</v>
      </c>
      <c r="C36" s="14"/>
      <c r="D36" s="23"/>
      <c r="E36" s="16" t="s">
        <v>14</v>
      </c>
      <c r="F36" s="17">
        <v>17500</v>
      </c>
      <c r="G36" s="18">
        <v>0</v>
      </c>
      <c r="H36" s="19">
        <f t="shared" si="0"/>
        <v>0</v>
      </c>
      <c r="I36" s="20"/>
      <c r="J36" s="19">
        <f t="shared" si="1"/>
        <v>0</v>
      </c>
      <c r="K36" s="21">
        <f t="shared" si="2"/>
        <v>0</v>
      </c>
      <c r="L36" s="22">
        <f t="shared" si="3"/>
        <v>0</v>
      </c>
    </row>
    <row r="37" spans="1:12" ht="12.75">
      <c r="A37" s="12">
        <v>31</v>
      </c>
      <c r="B37" s="13" t="s">
        <v>45</v>
      </c>
      <c r="C37" s="14"/>
      <c r="D37" s="23"/>
      <c r="E37" s="16" t="s">
        <v>14</v>
      </c>
      <c r="F37" s="17">
        <v>27000</v>
      </c>
      <c r="G37" s="18">
        <v>0</v>
      </c>
      <c r="H37" s="19">
        <f t="shared" si="0"/>
        <v>0</v>
      </c>
      <c r="I37" s="20"/>
      <c r="J37" s="19">
        <f t="shared" si="1"/>
        <v>0</v>
      </c>
      <c r="K37" s="21">
        <f t="shared" si="2"/>
        <v>0</v>
      </c>
      <c r="L37" s="22">
        <f t="shared" si="3"/>
        <v>0</v>
      </c>
    </row>
    <row r="38" spans="1:12" ht="25.5">
      <c r="A38" s="12">
        <v>32</v>
      </c>
      <c r="B38" s="13" t="s">
        <v>46</v>
      </c>
      <c r="C38" s="14"/>
      <c r="D38" s="23"/>
      <c r="E38" s="16" t="s">
        <v>14</v>
      </c>
      <c r="F38" s="17">
        <v>170</v>
      </c>
      <c r="G38" s="18">
        <v>0</v>
      </c>
      <c r="H38" s="19">
        <f t="shared" si="0"/>
        <v>0</v>
      </c>
      <c r="I38" s="20"/>
      <c r="J38" s="19">
        <f t="shared" si="1"/>
        <v>0</v>
      </c>
      <c r="K38" s="21">
        <f t="shared" si="2"/>
        <v>0</v>
      </c>
      <c r="L38" s="22">
        <f t="shared" si="3"/>
        <v>0</v>
      </c>
    </row>
    <row r="39" spans="1:12" ht="29.25" customHeight="1">
      <c r="A39" s="12">
        <v>33</v>
      </c>
      <c r="B39" s="13" t="s">
        <v>47</v>
      </c>
      <c r="C39" s="14"/>
      <c r="D39" s="23"/>
      <c r="E39" s="16" t="s">
        <v>14</v>
      </c>
      <c r="F39" s="17">
        <v>66</v>
      </c>
      <c r="G39" s="18">
        <v>0</v>
      </c>
      <c r="H39" s="19">
        <f aca="true" t="shared" si="4" ref="H39:H70">F39*G39</f>
        <v>0</v>
      </c>
      <c r="I39" s="20"/>
      <c r="J39" s="19">
        <f t="shared" si="1"/>
        <v>0</v>
      </c>
      <c r="K39" s="21">
        <f t="shared" si="2"/>
        <v>0</v>
      </c>
      <c r="L39" s="22">
        <f t="shared" si="3"/>
        <v>0</v>
      </c>
    </row>
    <row r="40" spans="1:12" ht="38.25">
      <c r="A40" s="12">
        <v>34</v>
      </c>
      <c r="B40" s="13" t="s">
        <v>48</v>
      </c>
      <c r="C40" s="14"/>
      <c r="D40" s="23"/>
      <c r="E40" s="16" t="s">
        <v>14</v>
      </c>
      <c r="F40" s="17">
        <v>109700</v>
      </c>
      <c r="G40" s="18">
        <v>0</v>
      </c>
      <c r="H40" s="19">
        <f t="shared" si="4"/>
        <v>0</v>
      </c>
      <c r="I40" s="20"/>
      <c r="J40" s="19">
        <f t="shared" si="1"/>
        <v>0</v>
      </c>
      <c r="K40" s="21">
        <f t="shared" si="2"/>
        <v>0</v>
      </c>
      <c r="L40" s="22">
        <f t="shared" si="3"/>
        <v>0</v>
      </c>
    </row>
    <row r="41" spans="1:12" ht="38.25">
      <c r="A41" s="12">
        <v>35</v>
      </c>
      <c r="B41" s="13" t="s">
        <v>49</v>
      </c>
      <c r="C41" s="23"/>
      <c r="D41" s="23"/>
      <c r="E41" s="16" t="s">
        <v>14</v>
      </c>
      <c r="F41" s="17">
        <v>3900</v>
      </c>
      <c r="G41" s="18">
        <v>0</v>
      </c>
      <c r="H41" s="19">
        <f t="shared" si="4"/>
        <v>0</v>
      </c>
      <c r="I41" s="20"/>
      <c r="J41" s="19">
        <f t="shared" si="1"/>
        <v>0</v>
      </c>
      <c r="K41" s="21">
        <f t="shared" si="2"/>
        <v>0</v>
      </c>
      <c r="L41" s="22">
        <f t="shared" si="3"/>
        <v>0</v>
      </c>
    </row>
    <row r="42" spans="1:12" ht="25.5">
      <c r="A42" s="12">
        <v>36</v>
      </c>
      <c r="B42" s="13" t="s">
        <v>50</v>
      </c>
      <c r="C42" s="14"/>
      <c r="D42" s="23"/>
      <c r="E42" s="16" t="s">
        <v>14</v>
      </c>
      <c r="F42" s="17">
        <v>65</v>
      </c>
      <c r="G42" s="18">
        <v>0</v>
      </c>
      <c r="H42" s="19">
        <f t="shared" si="4"/>
        <v>0</v>
      </c>
      <c r="I42" s="20"/>
      <c r="J42" s="19">
        <f t="shared" si="1"/>
        <v>0</v>
      </c>
      <c r="K42" s="21">
        <f t="shared" si="2"/>
        <v>0</v>
      </c>
      <c r="L42" s="22">
        <f t="shared" si="3"/>
        <v>0</v>
      </c>
    </row>
    <row r="43" spans="1:12" ht="63.75">
      <c r="A43" s="12">
        <v>37</v>
      </c>
      <c r="B43" s="13" t="s">
        <v>51</v>
      </c>
      <c r="C43" s="14"/>
      <c r="D43" s="23"/>
      <c r="E43" s="16" t="s">
        <v>14</v>
      </c>
      <c r="F43" s="17">
        <v>3222</v>
      </c>
      <c r="G43" s="18">
        <v>0</v>
      </c>
      <c r="H43" s="19">
        <f t="shared" si="4"/>
        <v>0</v>
      </c>
      <c r="I43" s="20"/>
      <c r="J43" s="19">
        <f t="shared" si="1"/>
        <v>0</v>
      </c>
      <c r="K43" s="21">
        <f t="shared" si="2"/>
        <v>0</v>
      </c>
      <c r="L43" s="22">
        <f t="shared" si="3"/>
        <v>0</v>
      </c>
    </row>
    <row r="44" spans="1:12" ht="51">
      <c r="A44" s="12">
        <v>38</v>
      </c>
      <c r="B44" s="13" t="s">
        <v>52</v>
      </c>
      <c r="C44" s="14"/>
      <c r="D44" s="23"/>
      <c r="E44" s="16" t="s">
        <v>14</v>
      </c>
      <c r="F44" s="17">
        <v>622</v>
      </c>
      <c r="G44" s="18">
        <v>0</v>
      </c>
      <c r="H44" s="19">
        <f t="shared" si="4"/>
        <v>0</v>
      </c>
      <c r="I44" s="20"/>
      <c r="J44" s="19">
        <f t="shared" si="1"/>
        <v>0</v>
      </c>
      <c r="K44" s="21">
        <f t="shared" si="2"/>
        <v>0</v>
      </c>
      <c r="L44" s="22">
        <f t="shared" si="3"/>
        <v>0</v>
      </c>
    </row>
    <row r="45" spans="1:12" ht="38.25">
      <c r="A45" s="12">
        <v>39</v>
      </c>
      <c r="B45" s="13" t="s">
        <v>53</v>
      </c>
      <c r="C45" s="14"/>
      <c r="D45" s="23"/>
      <c r="E45" s="16" t="s">
        <v>14</v>
      </c>
      <c r="F45" s="17">
        <v>135</v>
      </c>
      <c r="G45" s="18">
        <v>0</v>
      </c>
      <c r="H45" s="19">
        <f t="shared" si="4"/>
        <v>0</v>
      </c>
      <c r="I45" s="20"/>
      <c r="J45" s="19">
        <f t="shared" si="1"/>
        <v>0</v>
      </c>
      <c r="K45" s="21">
        <f t="shared" si="2"/>
        <v>0</v>
      </c>
      <c r="L45" s="22">
        <f t="shared" si="3"/>
        <v>0</v>
      </c>
    </row>
    <row r="46" spans="1:12" ht="38.25">
      <c r="A46" s="12">
        <v>40</v>
      </c>
      <c r="B46" s="13" t="s">
        <v>54</v>
      </c>
      <c r="C46" s="14"/>
      <c r="D46" s="23"/>
      <c r="E46" s="16" t="s">
        <v>14</v>
      </c>
      <c r="F46" s="17">
        <v>620</v>
      </c>
      <c r="G46" s="18">
        <v>0</v>
      </c>
      <c r="H46" s="19">
        <f t="shared" si="4"/>
        <v>0</v>
      </c>
      <c r="I46" s="20"/>
      <c r="J46" s="19">
        <f t="shared" si="1"/>
        <v>0</v>
      </c>
      <c r="K46" s="21">
        <f t="shared" si="2"/>
        <v>0</v>
      </c>
      <c r="L46" s="22">
        <f t="shared" si="3"/>
        <v>0</v>
      </c>
    </row>
    <row r="47" spans="1:12" ht="25.5">
      <c r="A47" s="12">
        <v>41</v>
      </c>
      <c r="B47" s="13" t="s">
        <v>55</v>
      </c>
      <c r="C47" s="14"/>
      <c r="D47" s="23"/>
      <c r="E47" s="16" t="s">
        <v>31</v>
      </c>
      <c r="F47" s="17">
        <v>1</v>
      </c>
      <c r="G47" s="18">
        <v>0</v>
      </c>
      <c r="H47" s="19">
        <f t="shared" si="4"/>
        <v>0</v>
      </c>
      <c r="I47" s="20"/>
      <c r="J47" s="19">
        <f t="shared" si="1"/>
        <v>0</v>
      </c>
      <c r="K47" s="21">
        <f t="shared" si="2"/>
        <v>0</v>
      </c>
      <c r="L47" s="22">
        <f t="shared" si="3"/>
        <v>0</v>
      </c>
    </row>
    <row r="48" spans="1:12" ht="25.5">
      <c r="A48" s="12">
        <v>42</v>
      </c>
      <c r="B48" s="13" t="s">
        <v>56</v>
      </c>
      <c r="C48" s="14"/>
      <c r="D48" s="23"/>
      <c r="E48" s="16" t="s">
        <v>31</v>
      </c>
      <c r="F48" s="17">
        <v>1</v>
      </c>
      <c r="G48" s="18">
        <v>0</v>
      </c>
      <c r="H48" s="19">
        <f t="shared" si="4"/>
        <v>0</v>
      </c>
      <c r="I48" s="20"/>
      <c r="J48" s="19">
        <f t="shared" si="1"/>
        <v>0</v>
      </c>
      <c r="K48" s="21">
        <f t="shared" si="2"/>
        <v>0</v>
      </c>
      <c r="L48" s="22">
        <f t="shared" si="3"/>
        <v>0</v>
      </c>
    </row>
    <row r="49" spans="1:12" ht="12.75">
      <c r="A49" s="12">
        <v>43</v>
      </c>
      <c r="B49" s="13" t="s">
        <v>57</v>
      </c>
      <c r="C49" s="14"/>
      <c r="D49" s="23"/>
      <c r="E49" s="16" t="s">
        <v>14</v>
      </c>
      <c r="F49" s="17">
        <v>454</v>
      </c>
      <c r="G49" s="18">
        <v>0</v>
      </c>
      <c r="H49" s="19">
        <f t="shared" si="4"/>
        <v>0</v>
      </c>
      <c r="I49" s="20"/>
      <c r="J49" s="19">
        <f t="shared" si="1"/>
        <v>0</v>
      </c>
      <c r="K49" s="21">
        <f t="shared" si="2"/>
        <v>0</v>
      </c>
      <c r="L49" s="22">
        <f t="shared" si="3"/>
        <v>0</v>
      </c>
    </row>
    <row r="50" spans="1:12" ht="25.5">
      <c r="A50" s="12">
        <v>44</v>
      </c>
      <c r="B50" s="13" t="s">
        <v>58</v>
      </c>
      <c r="C50" s="23"/>
      <c r="D50" s="23"/>
      <c r="E50" s="16" t="s">
        <v>59</v>
      </c>
      <c r="F50" s="17">
        <v>95</v>
      </c>
      <c r="G50" s="18">
        <v>0</v>
      </c>
      <c r="H50" s="19">
        <f t="shared" si="4"/>
        <v>0</v>
      </c>
      <c r="I50" s="20"/>
      <c r="J50" s="19">
        <f t="shared" si="1"/>
        <v>0</v>
      </c>
      <c r="K50" s="21">
        <f t="shared" si="2"/>
        <v>0</v>
      </c>
      <c r="L50" s="22">
        <f t="shared" si="3"/>
        <v>0</v>
      </c>
    </row>
    <row r="51" spans="1:12" ht="25.5">
      <c r="A51" s="12">
        <v>45</v>
      </c>
      <c r="B51" s="13" t="s">
        <v>60</v>
      </c>
      <c r="C51" s="14"/>
      <c r="D51" s="23"/>
      <c r="E51" s="16" t="s">
        <v>59</v>
      </c>
      <c r="F51" s="17">
        <v>95</v>
      </c>
      <c r="G51" s="18">
        <v>0</v>
      </c>
      <c r="H51" s="19">
        <f t="shared" si="4"/>
        <v>0</v>
      </c>
      <c r="I51" s="20"/>
      <c r="J51" s="19">
        <f t="shared" si="1"/>
        <v>0</v>
      </c>
      <c r="K51" s="21">
        <f t="shared" si="2"/>
        <v>0</v>
      </c>
      <c r="L51" s="22">
        <f t="shared" si="3"/>
        <v>0</v>
      </c>
    </row>
    <row r="52" spans="1:12" ht="25.5">
      <c r="A52" s="12">
        <v>46</v>
      </c>
      <c r="B52" s="13" t="s">
        <v>61</v>
      </c>
      <c r="C52" s="14"/>
      <c r="D52" s="23"/>
      <c r="E52" s="16" t="s">
        <v>59</v>
      </c>
      <c r="F52" s="17">
        <v>20</v>
      </c>
      <c r="G52" s="18">
        <v>0</v>
      </c>
      <c r="H52" s="19">
        <f t="shared" si="4"/>
        <v>0</v>
      </c>
      <c r="I52" s="20"/>
      <c r="J52" s="19">
        <f t="shared" si="1"/>
        <v>0</v>
      </c>
      <c r="K52" s="21">
        <f t="shared" si="2"/>
        <v>0</v>
      </c>
      <c r="L52" s="22">
        <f t="shared" si="3"/>
        <v>0</v>
      </c>
    </row>
    <row r="53" spans="1:12" ht="33" customHeight="1">
      <c r="A53" s="12">
        <v>47</v>
      </c>
      <c r="B53" s="13" t="s">
        <v>62</v>
      </c>
      <c r="C53" s="23"/>
      <c r="D53" s="23"/>
      <c r="E53" s="16" t="s">
        <v>59</v>
      </c>
      <c r="F53" s="17">
        <v>12672</v>
      </c>
      <c r="G53" s="18">
        <v>0</v>
      </c>
      <c r="H53" s="19">
        <f t="shared" si="4"/>
        <v>0</v>
      </c>
      <c r="I53" s="20"/>
      <c r="J53" s="19">
        <f t="shared" si="1"/>
        <v>0</v>
      </c>
      <c r="K53" s="21">
        <f t="shared" si="2"/>
        <v>0</v>
      </c>
      <c r="L53" s="22">
        <f t="shared" si="3"/>
        <v>0</v>
      </c>
    </row>
    <row r="54" spans="1:12" ht="62.25" customHeight="1">
      <c r="A54" s="12">
        <v>48</v>
      </c>
      <c r="B54" s="13" t="s">
        <v>63</v>
      </c>
      <c r="C54" s="14"/>
      <c r="D54" s="23"/>
      <c r="E54" s="16" t="s">
        <v>14</v>
      </c>
      <c r="F54" s="17">
        <v>24300</v>
      </c>
      <c r="G54" s="18">
        <v>0</v>
      </c>
      <c r="H54" s="19">
        <f t="shared" si="4"/>
        <v>0</v>
      </c>
      <c r="I54" s="20"/>
      <c r="J54" s="19">
        <f t="shared" si="1"/>
        <v>0</v>
      </c>
      <c r="K54" s="21">
        <f t="shared" si="2"/>
        <v>0</v>
      </c>
      <c r="L54" s="22">
        <f t="shared" si="3"/>
        <v>0</v>
      </c>
    </row>
    <row r="55" spans="1:12" ht="38.25">
      <c r="A55" s="12">
        <v>49</v>
      </c>
      <c r="B55" s="13" t="s">
        <v>64</v>
      </c>
      <c r="C55" s="14"/>
      <c r="D55" s="23"/>
      <c r="E55" s="16" t="s">
        <v>14</v>
      </c>
      <c r="F55" s="17">
        <v>1500</v>
      </c>
      <c r="G55" s="18">
        <v>0</v>
      </c>
      <c r="H55" s="19">
        <f t="shared" si="4"/>
        <v>0</v>
      </c>
      <c r="I55" s="20"/>
      <c r="J55" s="19">
        <f t="shared" si="1"/>
        <v>0</v>
      </c>
      <c r="K55" s="21">
        <f t="shared" si="2"/>
        <v>0</v>
      </c>
      <c r="L55" s="22">
        <f t="shared" si="3"/>
        <v>0</v>
      </c>
    </row>
    <row r="56" spans="1:12" ht="25.5">
      <c r="A56" s="12">
        <v>50</v>
      </c>
      <c r="B56" s="13" t="s">
        <v>126</v>
      </c>
      <c r="C56" s="14"/>
      <c r="D56" s="23"/>
      <c r="E56" s="16" t="s">
        <v>65</v>
      </c>
      <c r="F56" s="17">
        <v>33750</v>
      </c>
      <c r="G56" s="18">
        <v>0</v>
      </c>
      <c r="H56" s="19">
        <f t="shared" si="4"/>
        <v>0</v>
      </c>
      <c r="I56" s="20"/>
      <c r="J56" s="19">
        <f t="shared" si="1"/>
        <v>0</v>
      </c>
      <c r="K56" s="21">
        <f t="shared" si="2"/>
        <v>0</v>
      </c>
      <c r="L56" s="22">
        <f t="shared" si="3"/>
        <v>0</v>
      </c>
    </row>
    <row r="57" spans="1:12" ht="24.75" customHeight="1">
      <c r="A57" s="12">
        <v>51</v>
      </c>
      <c r="B57" s="13" t="s">
        <v>66</v>
      </c>
      <c r="C57" s="14"/>
      <c r="D57" s="23"/>
      <c r="E57" s="16" t="s">
        <v>14</v>
      </c>
      <c r="F57" s="17">
        <v>5525</v>
      </c>
      <c r="G57" s="18">
        <v>0</v>
      </c>
      <c r="H57" s="19">
        <f t="shared" si="4"/>
        <v>0</v>
      </c>
      <c r="I57" s="20"/>
      <c r="J57" s="19">
        <f t="shared" si="1"/>
        <v>0</v>
      </c>
      <c r="K57" s="21">
        <f t="shared" si="2"/>
        <v>0</v>
      </c>
      <c r="L57" s="22">
        <f t="shared" si="3"/>
        <v>0</v>
      </c>
    </row>
    <row r="58" spans="1:12" ht="51">
      <c r="A58" s="12">
        <v>52</v>
      </c>
      <c r="B58" s="13" t="s">
        <v>67</v>
      </c>
      <c r="C58" s="14"/>
      <c r="D58" s="23"/>
      <c r="E58" s="16" t="s">
        <v>14</v>
      </c>
      <c r="F58" s="17">
        <v>212</v>
      </c>
      <c r="G58" s="18">
        <v>0</v>
      </c>
      <c r="H58" s="19">
        <f t="shared" si="4"/>
        <v>0</v>
      </c>
      <c r="I58" s="20"/>
      <c r="J58" s="19">
        <f t="shared" si="1"/>
        <v>0</v>
      </c>
      <c r="K58" s="21">
        <f t="shared" si="2"/>
        <v>0</v>
      </c>
      <c r="L58" s="22">
        <f t="shared" si="3"/>
        <v>0</v>
      </c>
    </row>
    <row r="59" spans="1:12" ht="20.25" customHeight="1">
      <c r="A59" s="12">
        <v>53</v>
      </c>
      <c r="B59" s="13" t="s">
        <v>68</v>
      </c>
      <c r="C59" s="14"/>
      <c r="D59" s="23"/>
      <c r="E59" s="16" t="s">
        <v>69</v>
      </c>
      <c r="F59" s="17">
        <v>101</v>
      </c>
      <c r="G59" s="18">
        <v>0</v>
      </c>
      <c r="H59" s="19">
        <f t="shared" si="4"/>
        <v>0</v>
      </c>
      <c r="I59" s="20"/>
      <c r="J59" s="19">
        <f t="shared" si="1"/>
        <v>0</v>
      </c>
      <c r="K59" s="21">
        <f t="shared" si="2"/>
        <v>0</v>
      </c>
      <c r="L59" s="22">
        <f t="shared" si="3"/>
        <v>0</v>
      </c>
    </row>
    <row r="60" spans="1:12" ht="19.5" customHeight="1">
      <c r="A60" s="12">
        <v>54</v>
      </c>
      <c r="B60" s="13" t="s">
        <v>70</v>
      </c>
      <c r="C60" s="14"/>
      <c r="D60" s="23"/>
      <c r="E60" s="16" t="s">
        <v>69</v>
      </c>
      <c r="F60" s="17">
        <v>18</v>
      </c>
      <c r="G60" s="18">
        <v>0</v>
      </c>
      <c r="H60" s="19">
        <f t="shared" si="4"/>
        <v>0</v>
      </c>
      <c r="I60" s="20"/>
      <c r="J60" s="19">
        <f t="shared" si="1"/>
        <v>0</v>
      </c>
      <c r="K60" s="21">
        <f t="shared" si="2"/>
        <v>0</v>
      </c>
      <c r="L60" s="22">
        <f t="shared" si="3"/>
        <v>0</v>
      </c>
    </row>
    <row r="61" spans="1:12" ht="19.5" customHeight="1">
      <c r="A61" s="12">
        <v>55</v>
      </c>
      <c r="B61" s="13" t="s">
        <v>71</v>
      </c>
      <c r="C61" s="23"/>
      <c r="D61" s="23"/>
      <c r="E61" s="16" t="s">
        <v>14</v>
      </c>
      <c r="F61" s="17">
        <v>2892</v>
      </c>
      <c r="G61" s="18">
        <v>0</v>
      </c>
      <c r="H61" s="19">
        <f t="shared" si="4"/>
        <v>0</v>
      </c>
      <c r="I61" s="20"/>
      <c r="J61" s="19">
        <f t="shared" si="1"/>
        <v>0</v>
      </c>
      <c r="K61" s="21">
        <f t="shared" si="2"/>
        <v>0</v>
      </c>
      <c r="L61" s="22">
        <f t="shared" si="3"/>
        <v>0</v>
      </c>
    </row>
    <row r="62" spans="1:12" ht="17.25" customHeight="1">
      <c r="A62" s="12">
        <v>56</v>
      </c>
      <c r="B62" s="13" t="s">
        <v>72</v>
      </c>
      <c r="C62" s="23"/>
      <c r="D62" s="23"/>
      <c r="E62" s="16" t="s">
        <v>14</v>
      </c>
      <c r="F62" s="17">
        <v>30</v>
      </c>
      <c r="G62" s="18">
        <v>0</v>
      </c>
      <c r="H62" s="19">
        <f t="shared" si="4"/>
        <v>0</v>
      </c>
      <c r="I62" s="20"/>
      <c r="J62" s="19">
        <f t="shared" si="1"/>
        <v>0</v>
      </c>
      <c r="K62" s="21">
        <f t="shared" si="2"/>
        <v>0</v>
      </c>
      <c r="L62" s="22">
        <f t="shared" si="3"/>
        <v>0</v>
      </c>
    </row>
    <row r="63" spans="1:12" ht="51">
      <c r="A63" s="12">
        <v>57</v>
      </c>
      <c r="B63" s="13" t="s">
        <v>73</v>
      </c>
      <c r="C63" s="14"/>
      <c r="D63" s="23"/>
      <c r="E63" s="16" t="s">
        <v>14</v>
      </c>
      <c r="F63" s="17">
        <v>883</v>
      </c>
      <c r="G63" s="18">
        <v>0</v>
      </c>
      <c r="H63" s="19">
        <f t="shared" si="4"/>
        <v>0</v>
      </c>
      <c r="I63" s="20"/>
      <c r="J63" s="19">
        <f t="shared" si="1"/>
        <v>0</v>
      </c>
      <c r="K63" s="21">
        <f t="shared" si="2"/>
        <v>0</v>
      </c>
      <c r="L63" s="22">
        <f t="shared" si="3"/>
        <v>0</v>
      </c>
    </row>
    <row r="64" spans="1:12" ht="51">
      <c r="A64" s="12">
        <v>58</v>
      </c>
      <c r="B64" s="13" t="s">
        <v>74</v>
      </c>
      <c r="C64" s="14"/>
      <c r="D64" s="23"/>
      <c r="E64" s="16" t="s">
        <v>14</v>
      </c>
      <c r="F64" s="17">
        <v>450</v>
      </c>
      <c r="G64" s="18">
        <v>0</v>
      </c>
      <c r="H64" s="19">
        <f t="shared" si="4"/>
        <v>0</v>
      </c>
      <c r="I64" s="20"/>
      <c r="J64" s="19">
        <f t="shared" si="1"/>
        <v>0</v>
      </c>
      <c r="K64" s="21">
        <f t="shared" si="2"/>
        <v>0</v>
      </c>
      <c r="L64" s="22">
        <f t="shared" si="3"/>
        <v>0</v>
      </c>
    </row>
    <row r="65" spans="1:12" ht="51">
      <c r="A65" s="12">
        <v>59</v>
      </c>
      <c r="B65" s="13" t="s">
        <v>75</v>
      </c>
      <c r="C65" s="14"/>
      <c r="D65" s="23"/>
      <c r="E65" s="16" t="s">
        <v>14</v>
      </c>
      <c r="F65" s="17">
        <v>29</v>
      </c>
      <c r="G65" s="18">
        <v>0</v>
      </c>
      <c r="H65" s="19">
        <f t="shared" si="4"/>
        <v>0</v>
      </c>
      <c r="I65" s="20"/>
      <c r="J65" s="19">
        <f t="shared" si="1"/>
        <v>0</v>
      </c>
      <c r="K65" s="21">
        <f t="shared" si="2"/>
        <v>0</v>
      </c>
      <c r="L65" s="22">
        <f t="shared" si="3"/>
        <v>0</v>
      </c>
    </row>
    <row r="66" spans="1:12" ht="26.25" customHeight="1">
      <c r="A66" s="12">
        <v>60</v>
      </c>
      <c r="B66" s="13" t="s">
        <v>76</v>
      </c>
      <c r="C66" s="14"/>
      <c r="D66" s="23"/>
      <c r="E66" s="16" t="s">
        <v>14</v>
      </c>
      <c r="F66" s="17">
        <v>55431</v>
      </c>
      <c r="G66" s="18">
        <v>0</v>
      </c>
      <c r="H66" s="19">
        <f t="shared" si="4"/>
        <v>0</v>
      </c>
      <c r="I66" s="20"/>
      <c r="J66" s="19">
        <f t="shared" si="1"/>
        <v>0</v>
      </c>
      <c r="K66" s="21">
        <f t="shared" si="2"/>
        <v>0</v>
      </c>
      <c r="L66" s="22">
        <f t="shared" si="3"/>
        <v>0</v>
      </c>
    </row>
    <row r="67" spans="1:12" ht="38.25">
      <c r="A67" s="12">
        <v>61</v>
      </c>
      <c r="B67" s="13" t="s">
        <v>77</v>
      </c>
      <c r="C67" s="14"/>
      <c r="D67" s="23"/>
      <c r="E67" s="16" t="s">
        <v>14</v>
      </c>
      <c r="F67" s="17">
        <v>4855</v>
      </c>
      <c r="G67" s="18">
        <v>0</v>
      </c>
      <c r="H67" s="19">
        <f t="shared" si="4"/>
        <v>0</v>
      </c>
      <c r="I67" s="20"/>
      <c r="J67" s="19">
        <f t="shared" si="1"/>
        <v>0</v>
      </c>
      <c r="K67" s="21">
        <f t="shared" si="2"/>
        <v>0</v>
      </c>
      <c r="L67" s="22">
        <f t="shared" si="3"/>
        <v>0</v>
      </c>
    </row>
    <row r="68" spans="1:12" ht="25.5">
      <c r="A68" s="12">
        <v>62</v>
      </c>
      <c r="B68" s="13" t="s">
        <v>78</v>
      </c>
      <c r="C68" s="14"/>
      <c r="D68" s="23"/>
      <c r="E68" s="16" t="s">
        <v>14</v>
      </c>
      <c r="F68" s="17">
        <v>9</v>
      </c>
      <c r="G68" s="18">
        <v>0</v>
      </c>
      <c r="H68" s="19">
        <f t="shared" si="4"/>
        <v>0</v>
      </c>
      <c r="I68" s="20"/>
      <c r="J68" s="19">
        <f t="shared" si="1"/>
        <v>0</v>
      </c>
      <c r="K68" s="21">
        <f t="shared" si="2"/>
        <v>0</v>
      </c>
      <c r="L68" s="22">
        <f t="shared" si="3"/>
        <v>0</v>
      </c>
    </row>
    <row r="69" spans="1:12" ht="20.25" customHeight="1">
      <c r="A69" s="12">
        <v>63</v>
      </c>
      <c r="B69" s="13" t="s">
        <v>79</v>
      </c>
      <c r="C69" s="23"/>
      <c r="D69" s="23"/>
      <c r="E69" s="16" t="s">
        <v>31</v>
      </c>
      <c r="F69" s="17">
        <v>35</v>
      </c>
      <c r="G69" s="18">
        <v>0</v>
      </c>
      <c r="H69" s="19">
        <f t="shared" si="4"/>
        <v>0</v>
      </c>
      <c r="I69" s="20"/>
      <c r="J69" s="19">
        <f t="shared" si="1"/>
        <v>0</v>
      </c>
      <c r="K69" s="21">
        <f t="shared" si="2"/>
        <v>0</v>
      </c>
      <c r="L69" s="22">
        <f t="shared" si="3"/>
        <v>0</v>
      </c>
    </row>
    <row r="70" spans="1:12" ht="26.25" customHeight="1">
      <c r="A70" s="12">
        <v>64</v>
      </c>
      <c r="B70" s="13" t="s">
        <v>80</v>
      </c>
      <c r="C70" s="14"/>
      <c r="D70" s="23"/>
      <c r="E70" s="16" t="s">
        <v>31</v>
      </c>
      <c r="F70" s="17">
        <v>1390</v>
      </c>
      <c r="G70" s="18">
        <v>0</v>
      </c>
      <c r="H70" s="19">
        <f t="shared" si="4"/>
        <v>0</v>
      </c>
      <c r="I70" s="20"/>
      <c r="J70" s="19">
        <f t="shared" si="1"/>
        <v>0</v>
      </c>
      <c r="K70" s="21">
        <f t="shared" si="2"/>
        <v>0</v>
      </c>
      <c r="L70" s="22">
        <f t="shared" si="3"/>
        <v>0</v>
      </c>
    </row>
    <row r="71" spans="1:12" ht="24.75" customHeight="1">
      <c r="A71" s="12">
        <v>65</v>
      </c>
      <c r="B71" s="13" t="s">
        <v>81</v>
      </c>
      <c r="C71" s="23"/>
      <c r="D71" s="23"/>
      <c r="E71" s="16" t="s">
        <v>14</v>
      </c>
      <c r="F71" s="17">
        <v>296</v>
      </c>
      <c r="G71" s="18">
        <v>0</v>
      </c>
      <c r="H71" s="19">
        <f aca="true" t="shared" si="5" ref="H71:H102">F71*G71</f>
        <v>0</v>
      </c>
      <c r="I71" s="20"/>
      <c r="J71" s="19">
        <f t="shared" si="1"/>
        <v>0</v>
      </c>
      <c r="K71" s="21">
        <f t="shared" si="2"/>
        <v>0</v>
      </c>
      <c r="L71" s="22">
        <f t="shared" si="3"/>
        <v>0</v>
      </c>
    </row>
    <row r="72" spans="1:12" ht="27" customHeight="1">
      <c r="A72" s="12">
        <v>66</v>
      </c>
      <c r="B72" s="13" t="s">
        <v>82</v>
      </c>
      <c r="C72" s="23"/>
      <c r="D72" s="23"/>
      <c r="E72" s="16" t="s">
        <v>14</v>
      </c>
      <c r="F72" s="17">
        <v>2484</v>
      </c>
      <c r="G72" s="18">
        <v>0</v>
      </c>
      <c r="H72" s="19">
        <f t="shared" si="5"/>
        <v>0</v>
      </c>
      <c r="I72" s="20"/>
      <c r="J72" s="19">
        <f aca="true" t="shared" si="6" ref="J72:J110">H72*0.23+G72</f>
        <v>0</v>
      </c>
      <c r="K72" s="21">
        <f aca="true" t="shared" si="7" ref="K72:K110">G72*0.23+G72</f>
        <v>0</v>
      </c>
      <c r="L72" s="22">
        <f aca="true" t="shared" si="8" ref="L72:L110">H72+J72</f>
        <v>0</v>
      </c>
    </row>
    <row r="73" spans="1:12" ht="38.25">
      <c r="A73" s="12">
        <v>67</v>
      </c>
      <c r="B73" s="13" t="s">
        <v>83</v>
      </c>
      <c r="C73" s="14"/>
      <c r="D73" s="23"/>
      <c r="E73" s="16" t="s">
        <v>14</v>
      </c>
      <c r="F73" s="17">
        <v>200</v>
      </c>
      <c r="G73" s="18">
        <v>0</v>
      </c>
      <c r="H73" s="19">
        <f t="shared" si="5"/>
        <v>0</v>
      </c>
      <c r="I73" s="20"/>
      <c r="J73" s="19">
        <f t="shared" si="6"/>
        <v>0</v>
      </c>
      <c r="K73" s="21">
        <f t="shared" si="7"/>
        <v>0</v>
      </c>
      <c r="L73" s="22">
        <f t="shared" si="8"/>
        <v>0</v>
      </c>
    </row>
    <row r="74" spans="1:12" ht="23.25" customHeight="1">
      <c r="A74" s="12">
        <v>68</v>
      </c>
      <c r="B74" s="13" t="s">
        <v>84</v>
      </c>
      <c r="C74" s="14"/>
      <c r="D74" s="23"/>
      <c r="E74" s="16" t="s">
        <v>14</v>
      </c>
      <c r="F74" s="17">
        <v>710</v>
      </c>
      <c r="G74" s="18">
        <v>0</v>
      </c>
      <c r="H74" s="19">
        <f t="shared" si="5"/>
        <v>0</v>
      </c>
      <c r="I74" s="20"/>
      <c r="J74" s="19">
        <f t="shared" si="6"/>
        <v>0</v>
      </c>
      <c r="K74" s="21">
        <f t="shared" si="7"/>
        <v>0</v>
      </c>
      <c r="L74" s="22">
        <f t="shared" si="8"/>
        <v>0</v>
      </c>
    </row>
    <row r="75" spans="1:12" ht="25.5">
      <c r="A75" s="12">
        <v>69</v>
      </c>
      <c r="B75" s="13" t="s">
        <v>85</v>
      </c>
      <c r="C75" s="14"/>
      <c r="D75" s="23"/>
      <c r="E75" s="16" t="s">
        <v>14</v>
      </c>
      <c r="F75" s="17">
        <v>1060</v>
      </c>
      <c r="G75" s="18">
        <v>0</v>
      </c>
      <c r="H75" s="19">
        <f t="shared" si="5"/>
        <v>0</v>
      </c>
      <c r="I75" s="20"/>
      <c r="J75" s="19">
        <f t="shared" si="6"/>
        <v>0</v>
      </c>
      <c r="K75" s="21">
        <f t="shared" si="7"/>
        <v>0</v>
      </c>
      <c r="L75" s="22">
        <f t="shared" si="8"/>
        <v>0</v>
      </c>
    </row>
    <row r="76" spans="1:12" ht="25.5" customHeight="1">
      <c r="A76" s="12">
        <v>70</v>
      </c>
      <c r="B76" s="13" t="s">
        <v>86</v>
      </c>
      <c r="C76" s="23"/>
      <c r="D76" s="23"/>
      <c r="E76" s="16" t="s">
        <v>14</v>
      </c>
      <c r="F76" s="17">
        <v>70</v>
      </c>
      <c r="G76" s="18">
        <v>0</v>
      </c>
      <c r="H76" s="19">
        <f t="shared" si="5"/>
        <v>0</v>
      </c>
      <c r="I76" s="20"/>
      <c r="J76" s="19">
        <f t="shared" si="6"/>
        <v>0</v>
      </c>
      <c r="K76" s="21">
        <f t="shared" si="7"/>
        <v>0</v>
      </c>
      <c r="L76" s="22">
        <f t="shared" si="8"/>
        <v>0</v>
      </c>
    </row>
    <row r="77" spans="1:12" ht="25.5">
      <c r="A77" s="12">
        <v>71</v>
      </c>
      <c r="B77" s="13" t="s">
        <v>87</v>
      </c>
      <c r="C77" s="14"/>
      <c r="D77" s="23"/>
      <c r="E77" s="16" t="s">
        <v>14</v>
      </c>
      <c r="F77" s="17">
        <v>382</v>
      </c>
      <c r="G77" s="18">
        <v>0</v>
      </c>
      <c r="H77" s="19">
        <f t="shared" si="5"/>
        <v>0</v>
      </c>
      <c r="I77" s="20"/>
      <c r="J77" s="19">
        <f t="shared" si="6"/>
        <v>0</v>
      </c>
      <c r="K77" s="21">
        <f t="shared" si="7"/>
        <v>0</v>
      </c>
      <c r="L77" s="22">
        <f t="shared" si="8"/>
        <v>0</v>
      </c>
    </row>
    <row r="78" spans="1:12" ht="25.5">
      <c r="A78" s="12">
        <v>72</v>
      </c>
      <c r="B78" s="13" t="s">
        <v>88</v>
      </c>
      <c r="C78" s="14"/>
      <c r="D78" s="23"/>
      <c r="E78" s="16" t="s">
        <v>14</v>
      </c>
      <c r="F78" s="17">
        <v>1560</v>
      </c>
      <c r="G78" s="18">
        <v>0</v>
      </c>
      <c r="H78" s="19">
        <f t="shared" si="5"/>
        <v>0</v>
      </c>
      <c r="I78" s="20"/>
      <c r="J78" s="19">
        <f t="shared" si="6"/>
        <v>0</v>
      </c>
      <c r="K78" s="21">
        <f t="shared" si="7"/>
        <v>0</v>
      </c>
      <c r="L78" s="22">
        <f t="shared" si="8"/>
        <v>0</v>
      </c>
    </row>
    <row r="79" spans="1:12" ht="24.75" customHeight="1">
      <c r="A79" s="12">
        <v>73</v>
      </c>
      <c r="B79" s="13" t="s">
        <v>89</v>
      </c>
      <c r="C79" s="23"/>
      <c r="D79" s="23"/>
      <c r="E79" s="16" t="s">
        <v>14</v>
      </c>
      <c r="F79" s="17">
        <v>680</v>
      </c>
      <c r="G79" s="18">
        <v>0</v>
      </c>
      <c r="H79" s="19">
        <f t="shared" si="5"/>
        <v>0</v>
      </c>
      <c r="I79" s="20"/>
      <c r="J79" s="19">
        <f t="shared" si="6"/>
        <v>0</v>
      </c>
      <c r="K79" s="21">
        <f t="shared" si="7"/>
        <v>0</v>
      </c>
      <c r="L79" s="22">
        <f t="shared" si="8"/>
        <v>0</v>
      </c>
    </row>
    <row r="80" spans="1:12" ht="51">
      <c r="A80" s="12">
        <v>74</v>
      </c>
      <c r="B80" s="13" t="s">
        <v>90</v>
      </c>
      <c r="C80" s="14"/>
      <c r="D80" s="23"/>
      <c r="E80" s="16" t="s">
        <v>14</v>
      </c>
      <c r="F80" s="17">
        <v>299</v>
      </c>
      <c r="G80" s="18">
        <v>0</v>
      </c>
      <c r="H80" s="19">
        <f t="shared" si="5"/>
        <v>0</v>
      </c>
      <c r="I80" s="20"/>
      <c r="J80" s="19">
        <f t="shared" si="6"/>
        <v>0</v>
      </c>
      <c r="K80" s="21">
        <f t="shared" si="7"/>
        <v>0</v>
      </c>
      <c r="L80" s="22">
        <f t="shared" si="8"/>
        <v>0</v>
      </c>
    </row>
    <row r="81" spans="1:12" ht="24" customHeight="1">
      <c r="A81" s="12">
        <v>75</v>
      </c>
      <c r="B81" s="13" t="s">
        <v>91</v>
      </c>
      <c r="C81" s="14"/>
      <c r="D81" s="23"/>
      <c r="E81" s="16" t="s">
        <v>14</v>
      </c>
      <c r="F81" s="17">
        <v>240</v>
      </c>
      <c r="G81" s="18">
        <v>0</v>
      </c>
      <c r="H81" s="19">
        <f t="shared" si="5"/>
        <v>0</v>
      </c>
      <c r="I81" s="20"/>
      <c r="J81" s="19">
        <f t="shared" si="6"/>
        <v>0</v>
      </c>
      <c r="K81" s="21">
        <f t="shared" si="7"/>
        <v>0</v>
      </c>
      <c r="L81" s="22">
        <f t="shared" si="8"/>
        <v>0</v>
      </c>
    </row>
    <row r="82" spans="1:12" ht="25.5">
      <c r="A82" s="12">
        <v>76</v>
      </c>
      <c r="B82" s="13" t="s">
        <v>92</v>
      </c>
      <c r="C82" s="23"/>
      <c r="D82" s="23"/>
      <c r="E82" s="16" t="s">
        <v>14</v>
      </c>
      <c r="F82" s="17">
        <v>170</v>
      </c>
      <c r="G82" s="18">
        <v>0</v>
      </c>
      <c r="H82" s="19">
        <f t="shared" si="5"/>
        <v>0</v>
      </c>
      <c r="I82" s="20"/>
      <c r="J82" s="19">
        <f t="shared" si="6"/>
        <v>0</v>
      </c>
      <c r="K82" s="21">
        <f t="shared" si="7"/>
        <v>0</v>
      </c>
      <c r="L82" s="22">
        <f t="shared" si="8"/>
        <v>0</v>
      </c>
    </row>
    <row r="83" spans="1:12" ht="25.5">
      <c r="A83" s="12">
        <v>77</v>
      </c>
      <c r="B83" s="13" t="s">
        <v>93</v>
      </c>
      <c r="C83" s="14"/>
      <c r="D83" s="23"/>
      <c r="E83" s="16" t="s">
        <v>14</v>
      </c>
      <c r="F83" s="17">
        <v>2027</v>
      </c>
      <c r="G83" s="18">
        <v>0</v>
      </c>
      <c r="H83" s="19">
        <f t="shared" si="5"/>
        <v>0</v>
      </c>
      <c r="I83" s="20"/>
      <c r="J83" s="19">
        <f t="shared" si="6"/>
        <v>0</v>
      </c>
      <c r="K83" s="21">
        <f t="shared" si="7"/>
        <v>0</v>
      </c>
      <c r="L83" s="22">
        <f t="shared" si="8"/>
        <v>0</v>
      </c>
    </row>
    <row r="84" spans="1:12" ht="25.5">
      <c r="A84" s="12">
        <v>78</v>
      </c>
      <c r="B84" s="13" t="s">
        <v>94</v>
      </c>
      <c r="C84" s="14"/>
      <c r="D84" s="23"/>
      <c r="E84" s="16" t="s">
        <v>14</v>
      </c>
      <c r="F84" s="17">
        <v>9600</v>
      </c>
      <c r="G84" s="18">
        <v>0</v>
      </c>
      <c r="H84" s="19">
        <f t="shared" si="5"/>
        <v>0</v>
      </c>
      <c r="I84" s="20"/>
      <c r="J84" s="19">
        <f t="shared" si="6"/>
        <v>0</v>
      </c>
      <c r="K84" s="21">
        <f t="shared" si="7"/>
        <v>0</v>
      </c>
      <c r="L84" s="22">
        <f t="shared" si="8"/>
        <v>0</v>
      </c>
    </row>
    <row r="85" spans="1:12" ht="24" customHeight="1">
      <c r="A85" s="12">
        <v>79</v>
      </c>
      <c r="B85" s="13" t="s">
        <v>95</v>
      </c>
      <c r="C85" s="14"/>
      <c r="D85" s="23"/>
      <c r="E85" s="16" t="s">
        <v>31</v>
      </c>
      <c r="F85" s="17">
        <v>2</v>
      </c>
      <c r="G85" s="18">
        <v>0</v>
      </c>
      <c r="H85" s="19">
        <f t="shared" si="5"/>
        <v>0</v>
      </c>
      <c r="I85" s="20"/>
      <c r="J85" s="19">
        <f t="shared" si="6"/>
        <v>0</v>
      </c>
      <c r="K85" s="21">
        <f t="shared" si="7"/>
        <v>0</v>
      </c>
      <c r="L85" s="22">
        <f t="shared" si="8"/>
        <v>0</v>
      </c>
    </row>
    <row r="86" spans="1:12" ht="27" customHeight="1">
      <c r="A86" s="12">
        <v>80</v>
      </c>
      <c r="B86" s="31" t="s">
        <v>96</v>
      </c>
      <c r="C86" s="32"/>
      <c r="D86" s="23"/>
      <c r="E86" s="33" t="s">
        <v>14</v>
      </c>
      <c r="F86" s="34">
        <v>8</v>
      </c>
      <c r="G86" s="18">
        <v>0</v>
      </c>
      <c r="H86" s="19">
        <f t="shared" si="5"/>
        <v>0</v>
      </c>
      <c r="I86" s="20"/>
      <c r="J86" s="19">
        <f t="shared" si="6"/>
        <v>0</v>
      </c>
      <c r="K86" s="21">
        <f t="shared" si="7"/>
        <v>0</v>
      </c>
      <c r="L86" s="22">
        <f t="shared" si="8"/>
        <v>0</v>
      </c>
    </row>
    <row r="87" spans="1:12" ht="27" customHeight="1">
      <c r="A87" s="12">
        <v>81</v>
      </c>
      <c r="B87" s="31" t="s">
        <v>97</v>
      </c>
      <c r="C87" s="32"/>
      <c r="D87" s="23"/>
      <c r="E87" s="16" t="s">
        <v>14</v>
      </c>
      <c r="F87" s="34">
        <v>1</v>
      </c>
      <c r="G87" s="18">
        <v>0</v>
      </c>
      <c r="H87" s="19">
        <f t="shared" si="5"/>
        <v>0</v>
      </c>
      <c r="I87" s="20"/>
      <c r="J87" s="19">
        <f t="shared" si="6"/>
        <v>0</v>
      </c>
      <c r="K87" s="21">
        <f t="shared" si="7"/>
        <v>0</v>
      </c>
      <c r="L87" s="22">
        <f t="shared" si="8"/>
        <v>0</v>
      </c>
    </row>
    <row r="88" spans="1:12" ht="24" customHeight="1">
      <c r="A88" s="12">
        <v>82</v>
      </c>
      <c r="B88" s="31" t="s">
        <v>98</v>
      </c>
      <c r="C88" s="23"/>
      <c r="D88" s="23"/>
      <c r="E88" s="16" t="s">
        <v>14</v>
      </c>
      <c r="F88" s="34">
        <v>31</v>
      </c>
      <c r="G88" s="18">
        <v>0</v>
      </c>
      <c r="H88" s="19">
        <f t="shared" si="5"/>
        <v>0</v>
      </c>
      <c r="I88" s="20"/>
      <c r="J88" s="19">
        <f t="shared" si="6"/>
        <v>0</v>
      </c>
      <c r="K88" s="21">
        <f t="shared" si="7"/>
        <v>0</v>
      </c>
      <c r="L88" s="22">
        <f t="shared" si="8"/>
        <v>0</v>
      </c>
    </row>
    <row r="89" spans="1:12" ht="22.5" customHeight="1">
      <c r="A89" s="12">
        <v>83</v>
      </c>
      <c r="B89" s="31" t="s">
        <v>99</v>
      </c>
      <c r="C89" s="23"/>
      <c r="D89" s="23"/>
      <c r="E89" s="16" t="s">
        <v>14</v>
      </c>
      <c r="F89" s="34">
        <v>152</v>
      </c>
      <c r="G89" s="18">
        <v>0</v>
      </c>
      <c r="H89" s="19">
        <f t="shared" si="5"/>
        <v>0</v>
      </c>
      <c r="I89" s="20"/>
      <c r="J89" s="19">
        <f t="shared" si="6"/>
        <v>0</v>
      </c>
      <c r="K89" s="21">
        <f t="shared" si="7"/>
        <v>0</v>
      </c>
      <c r="L89" s="22">
        <f t="shared" si="8"/>
        <v>0</v>
      </c>
    </row>
    <row r="90" spans="1:12" ht="25.5">
      <c r="A90" s="12">
        <v>84</v>
      </c>
      <c r="B90" s="31" t="s">
        <v>100</v>
      </c>
      <c r="C90" s="32"/>
      <c r="D90" s="23"/>
      <c r="E90" s="16" t="s">
        <v>31</v>
      </c>
      <c r="F90" s="34">
        <v>9</v>
      </c>
      <c r="G90" s="18">
        <v>0</v>
      </c>
      <c r="H90" s="19">
        <f t="shared" si="5"/>
        <v>0</v>
      </c>
      <c r="I90" s="20"/>
      <c r="J90" s="19">
        <f t="shared" si="6"/>
        <v>0</v>
      </c>
      <c r="K90" s="21">
        <f t="shared" si="7"/>
        <v>0</v>
      </c>
      <c r="L90" s="22">
        <f t="shared" si="8"/>
        <v>0</v>
      </c>
    </row>
    <row r="91" spans="1:12" ht="25.5">
      <c r="A91" s="12">
        <v>85</v>
      </c>
      <c r="B91" s="31" t="s">
        <v>101</v>
      </c>
      <c r="C91" s="32"/>
      <c r="D91" s="23"/>
      <c r="E91" s="16" t="s">
        <v>65</v>
      </c>
      <c r="F91" s="34">
        <v>400</v>
      </c>
      <c r="G91" s="18">
        <v>0</v>
      </c>
      <c r="H91" s="19">
        <f t="shared" si="5"/>
        <v>0</v>
      </c>
      <c r="I91" s="20"/>
      <c r="J91" s="19">
        <f t="shared" si="6"/>
        <v>0</v>
      </c>
      <c r="K91" s="21">
        <f t="shared" si="7"/>
        <v>0</v>
      </c>
      <c r="L91" s="22">
        <f t="shared" si="8"/>
        <v>0</v>
      </c>
    </row>
    <row r="92" spans="1:12" ht="31.5" customHeight="1">
      <c r="A92" s="12">
        <v>86</v>
      </c>
      <c r="B92" s="31" t="s">
        <v>102</v>
      </c>
      <c r="C92" s="23"/>
      <c r="D92" s="23"/>
      <c r="E92" s="16" t="s">
        <v>14</v>
      </c>
      <c r="F92" s="34">
        <v>22</v>
      </c>
      <c r="G92" s="18">
        <v>0</v>
      </c>
      <c r="H92" s="19">
        <f t="shared" si="5"/>
        <v>0</v>
      </c>
      <c r="I92" s="20"/>
      <c r="J92" s="19">
        <f t="shared" si="6"/>
        <v>0</v>
      </c>
      <c r="K92" s="21">
        <f t="shared" si="7"/>
        <v>0</v>
      </c>
      <c r="L92" s="22">
        <f t="shared" si="8"/>
        <v>0</v>
      </c>
    </row>
    <row r="93" spans="1:12" ht="28.5" customHeight="1">
      <c r="A93" s="12">
        <v>87</v>
      </c>
      <c r="B93" s="31" t="s">
        <v>103</v>
      </c>
      <c r="C93" s="32"/>
      <c r="D93" s="23"/>
      <c r="E93" s="16" t="s">
        <v>14</v>
      </c>
      <c r="F93" s="34">
        <v>35</v>
      </c>
      <c r="G93" s="18">
        <v>0</v>
      </c>
      <c r="H93" s="19">
        <f t="shared" si="5"/>
        <v>0</v>
      </c>
      <c r="I93" s="20"/>
      <c r="J93" s="19">
        <f t="shared" si="6"/>
        <v>0</v>
      </c>
      <c r="K93" s="21">
        <f t="shared" si="7"/>
        <v>0</v>
      </c>
      <c r="L93" s="22">
        <f t="shared" si="8"/>
        <v>0</v>
      </c>
    </row>
    <row r="94" spans="1:12" ht="25.5" customHeight="1">
      <c r="A94" s="12">
        <v>88</v>
      </c>
      <c r="B94" s="31" t="s">
        <v>104</v>
      </c>
      <c r="C94" s="32"/>
      <c r="D94" s="23"/>
      <c r="E94" s="16" t="s">
        <v>14</v>
      </c>
      <c r="F94" s="34">
        <v>50</v>
      </c>
      <c r="G94" s="18">
        <v>0</v>
      </c>
      <c r="H94" s="19">
        <f t="shared" si="5"/>
        <v>0</v>
      </c>
      <c r="I94" s="20"/>
      <c r="J94" s="19">
        <f t="shared" si="6"/>
        <v>0</v>
      </c>
      <c r="K94" s="21">
        <f t="shared" si="7"/>
        <v>0</v>
      </c>
      <c r="L94" s="22">
        <f t="shared" si="8"/>
        <v>0</v>
      </c>
    </row>
    <row r="95" spans="1:12" ht="38.25">
      <c r="A95" s="12">
        <v>89</v>
      </c>
      <c r="B95" s="31" t="s">
        <v>105</v>
      </c>
      <c r="C95" s="32"/>
      <c r="D95" s="23"/>
      <c r="E95" s="16" t="s">
        <v>31</v>
      </c>
      <c r="F95" s="34">
        <v>25</v>
      </c>
      <c r="G95" s="18">
        <v>0</v>
      </c>
      <c r="H95" s="19">
        <f t="shared" si="5"/>
        <v>0</v>
      </c>
      <c r="I95" s="20"/>
      <c r="J95" s="19">
        <f t="shared" si="6"/>
        <v>0</v>
      </c>
      <c r="K95" s="21">
        <f t="shared" si="7"/>
        <v>0</v>
      </c>
      <c r="L95" s="22">
        <f t="shared" si="8"/>
        <v>0</v>
      </c>
    </row>
    <row r="96" spans="1:12" ht="38.25">
      <c r="A96" s="12">
        <v>90</v>
      </c>
      <c r="B96" s="31" t="s">
        <v>106</v>
      </c>
      <c r="C96" s="32"/>
      <c r="D96" s="23"/>
      <c r="E96" s="16" t="s">
        <v>31</v>
      </c>
      <c r="F96" s="34">
        <v>35</v>
      </c>
      <c r="G96" s="18">
        <v>0</v>
      </c>
      <c r="H96" s="19">
        <f t="shared" si="5"/>
        <v>0</v>
      </c>
      <c r="I96" s="20"/>
      <c r="J96" s="19">
        <f t="shared" si="6"/>
        <v>0</v>
      </c>
      <c r="K96" s="21">
        <f t="shared" si="7"/>
        <v>0</v>
      </c>
      <c r="L96" s="22">
        <f t="shared" si="8"/>
        <v>0</v>
      </c>
    </row>
    <row r="97" spans="1:12" ht="38.25">
      <c r="A97" s="12">
        <v>91</v>
      </c>
      <c r="B97" s="31" t="s">
        <v>107</v>
      </c>
      <c r="C97" s="32"/>
      <c r="D97" s="23"/>
      <c r="E97" s="16" t="s">
        <v>14</v>
      </c>
      <c r="F97" s="34">
        <v>6</v>
      </c>
      <c r="G97" s="18">
        <v>0</v>
      </c>
      <c r="H97" s="19">
        <f t="shared" si="5"/>
        <v>0</v>
      </c>
      <c r="I97" s="20"/>
      <c r="J97" s="19">
        <f t="shared" si="6"/>
        <v>0</v>
      </c>
      <c r="K97" s="21">
        <f t="shared" si="7"/>
        <v>0</v>
      </c>
      <c r="L97" s="22">
        <f t="shared" si="8"/>
        <v>0</v>
      </c>
    </row>
    <row r="98" spans="1:12" ht="38.25">
      <c r="A98" s="12">
        <v>92</v>
      </c>
      <c r="B98" s="31" t="s">
        <v>108</v>
      </c>
      <c r="C98" s="32"/>
      <c r="D98" s="23"/>
      <c r="E98" s="16" t="s">
        <v>31</v>
      </c>
      <c r="F98" s="34">
        <v>18</v>
      </c>
      <c r="G98" s="18">
        <v>0</v>
      </c>
      <c r="H98" s="19">
        <f t="shared" si="5"/>
        <v>0</v>
      </c>
      <c r="I98" s="20"/>
      <c r="J98" s="19">
        <f t="shared" si="6"/>
        <v>0</v>
      </c>
      <c r="K98" s="21">
        <f t="shared" si="7"/>
        <v>0</v>
      </c>
      <c r="L98" s="22">
        <f t="shared" si="8"/>
        <v>0</v>
      </c>
    </row>
    <row r="99" spans="1:12" ht="26.25" customHeight="1">
      <c r="A99" s="12">
        <v>93</v>
      </c>
      <c r="B99" s="31" t="s">
        <v>109</v>
      </c>
      <c r="C99" s="32"/>
      <c r="D99" s="23"/>
      <c r="E99" s="16" t="s">
        <v>14</v>
      </c>
      <c r="F99" s="34">
        <v>160</v>
      </c>
      <c r="G99" s="18">
        <v>0</v>
      </c>
      <c r="H99" s="19">
        <f t="shared" si="5"/>
        <v>0</v>
      </c>
      <c r="I99" s="20"/>
      <c r="J99" s="19">
        <f t="shared" si="6"/>
        <v>0</v>
      </c>
      <c r="K99" s="21">
        <f t="shared" si="7"/>
        <v>0</v>
      </c>
      <c r="L99" s="22">
        <f t="shared" si="8"/>
        <v>0</v>
      </c>
    </row>
    <row r="100" spans="1:12" ht="23.25" customHeight="1">
      <c r="A100" s="12">
        <v>94</v>
      </c>
      <c r="B100" s="31" t="s">
        <v>110</v>
      </c>
      <c r="C100" s="32"/>
      <c r="D100" s="23"/>
      <c r="E100" s="16" t="s">
        <v>14</v>
      </c>
      <c r="F100" s="34">
        <v>3</v>
      </c>
      <c r="G100" s="18">
        <v>0</v>
      </c>
      <c r="H100" s="19">
        <f t="shared" si="5"/>
        <v>0</v>
      </c>
      <c r="I100" s="20"/>
      <c r="J100" s="19">
        <f t="shared" si="6"/>
        <v>0</v>
      </c>
      <c r="K100" s="21">
        <f t="shared" si="7"/>
        <v>0</v>
      </c>
      <c r="L100" s="22">
        <f t="shared" si="8"/>
        <v>0</v>
      </c>
    </row>
    <row r="101" spans="1:12" ht="26.25" customHeight="1">
      <c r="A101" s="12">
        <v>95</v>
      </c>
      <c r="B101" s="31" t="s">
        <v>111</v>
      </c>
      <c r="C101" s="32"/>
      <c r="D101" s="23"/>
      <c r="E101" s="16" t="s">
        <v>65</v>
      </c>
      <c r="F101" s="34">
        <v>127</v>
      </c>
      <c r="G101" s="18">
        <v>0</v>
      </c>
      <c r="H101" s="19">
        <f t="shared" si="5"/>
        <v>0</v>
      </c>
      <c r="I101" s="20"/>
      <c r="J101" s="19">
        <f t="shared" si="6"/>
        <v>0</v>
      </c>
      <c r="K101" s="21">
        <f t="shared" si="7"/>
        <v>0</v>
      </c>
      <c r="L101" s="22">
        <f t="shared" si="8"/>
        <v>0</v>
      </c>
    </row>
    <row r="102" spans="1:12" ht="19.5" customHeight="1">
      <c r="A102" s="12">
        <v>96</v>
      </c>
      <c r="B102" s="31" t="s">
        <v>112</v>
      </c>
      <c r="C102" s="32"/>
      <c r="D102" s="23"/>
      <c r="E102" s="16" t="s">
        <v>14</v>
      </c>
      <c r="F102" s="34">
        <v>41000</v>
      </c>
      <c r="G102" s="18">
        <v>0</v>
      </c>
      <c r="H102" s="19">
        <f t="shared" si="5"/>
        <v>0</v>
      </c>
      <c r="I102" s="20"/>
      <c r="J102" s="19">
        <f t="shared" si="6"/>
        <v>0</v>
      </c>
      <c r="K102" s="21">
        <f t="shared" si="7"/>
        <v>0</v>
      </c>
      <c r="L102" s="22">
        <f t="shared" si="8"/>
        <v>0</v>
      </c>
    </row>
    <row r="103" spans="1:12" ht="19.5" customHeight="1">
      <c r="A103" s="12">
        <v>97</v>
      </c>
      <c r="B103" s="31" t="s">
        <v>113</v>
      </c>
      <c r="C103" s="32"/>
      <c r="D103" s="23"/>
      <c r="E103" s="16" t="s">
        <v>14</v>
      </c>
      <c r="F103" s="34">
        <v>17</v>
      </c>
      <c r="G103" s="18">
        <v>0</v>
      </c>
      <c r="H103" s="19">
        <f aca="true" t="shared" si="9" ref="H103:H110">F103*G103</f>
        <v>0</v>
      </c>
      <c r="I103" s="20"/>
      <c r="J103" s="19">
        <f t="shared" si="6"/>
        <v>0</v>
      </c>
      <c r="K103" s="21">
        <f t="shared" si="7"/>
        <v>0</v>
      </c>
      <c r="L103" s="22">
        <f t="shared" si="8"/>
        <v>0</v>
      </c>
    </row>
    <row r="104" spans="1:12" ht="21" customHeight="1">
      <c r="A104" s="12">
        <v>98</v>
      </c>
      <c r="B104" s="31" t="s">
        <v>114</v>
      </c>
      <c r="C104" s="32"/>
      <c r="D104" s="23"/>
      <c r="E104" s="16" t="s">
        <v>14</v>
      </c>
      <c r="F104" s="34">
        <v>19</v>
      </c>
      <c r="G104" s="18">
        <v>0</v>
      </c>
      <c r="H104" s="19">
        <f t="shared" si="9"/>
        <v>0</v>
      </c>
      <c r="I104" s="20"/>
      <c r="J104" s="19">
        <f t="shared" si="6"/>
        <v>0</v>
      </c>
      <c r="K104" s="21">
        <f t="shared" si="7"/>
        <v>0</v>
      </c>
      <c r="L104" s="22">
        <f t="shared" si="8"/>
        <v>0</v>
      </c>
    </row>
    <row r="105" spans="1:12" ht="25.5">
      <c r="A105" s="12">
        <v>99</v>
      </c>
      <c r="B105" s="31" t="s">
        <v>115</v>
      </c>
      <c r="C105" s="32"/>
      <c r="D105" s="23"/>
      <c r="E105" s="16" t="s">
        <v>14</v>
      </c>
      <c r="F105" s="34">
        <v>10</v>
      </c>
      <c r="G105" s="18">
        <v>0</v>
      </c>
      <c r="H105" s="19">
        <f t="shared" si="9"/>
        <v>0</v>
      </c>
      <c r="I105" s="20"/>
      <c r="J105" s="19">
        <f t="shared" si="6"/>
        <v>0</v>
      </c>
      <c r="K105" s="21">
        <f t="shared" si="7"/>
        <v>0</v>
      </c>
      <c r="L105" s="22">
        <f t="shared" si="8"/>
        <v>0</v>
      </c>
    </row>
    <row r="106" spans="1:12" ht="25.5">
      <c r="A106" s="12">
        <v>100</v>
      </c>
      <c r="B106" s="31" t="s">
        <v>116</v>
      </c>
      <c r="C106" s="23"/>
      <c r="D106" s="24"/>
      <c r="E106" s="16" t="s">
        <v>65</v>
      </c>
      <c r="F106" s="34">
        <v>29</v>
      </c>
      <c r="G106" s="18">
        <v>0</v>
      </c>
      <c r="H106" s="19">
        <f t="shared" si="9"/>
        <v>0</v>
      </c>
      <c r="I106" s="20"/>
      <c r="J106" s="19">
        <f t="shared" si="6"/>
        <v>0</v>
      </c>
      <c r="K106" s="21">
        <f t="shared" si="7"/>
        <v>0</v>
      </c>
      <c r="L106" s="22">
        <f t="shared" si="8"/>
        <v>0</v>
      </c>
    </row>
    <row r="107" spans="1:12" ht="24.75" customHeight="1">
      <c r="A107" s="12">
        <v>101</v>
      </c>
      <c r="B107" s="31" t="s">
        <v>117</v>
      </c>
      <c r="C107" s="32"/>
      <c r="D107" s="23"/>
      <c r="E107" s="16" t="s">
        <v>65</v>
      </c>
      <c r="F107" s="34">
        <v>10</v>
      </c>
      <c r="G107" s="18">
        <v>0</v>
      </c>
      <c r="H107" s="19">
        <f t="shared" si="9"/>
        <v>0</v>
      </c>
      <c r="I107" s="20"/>
      <c r="J107" s="19">
        <f t="shared" si="6"/>
        <v>0</v>
      </c>
      <c r="K107" s="21">
        <f t="shared" si="7"/>
        <v>0</v>
      </c>
      <c r="L107" s="22">
        <f t="shared" si="8"/>
        <v>0</v>
      </c>
    </row>
    <row r="108" spans="1:12" ht="38.25">
      <c r="A108" s="12">
        <v>102</v>
      </c>
      <c r="B108" s="31" t="s">
        <v>118</v>
      </c>
      <c r="C108" s="32"/>
      <c r="D108" s="23"/>
      <c r="E108" s="16" t="s">
        <v>65</v>
      </c>
      <c r="F108" s="34">
        <v>200</v>
      </c>
      <c r="G108" s="18">
        <v>0</v>
      </c>
      <c r="H108" s="19">
        <f t="shared" si="9"/>
        <v>0</v>
      </c>
      <c r="I108" s="20"/>
      <c r="J108" s="19">
        <f t="shared" si="6"/>
        <v>0</v>
      </c>
      <c r="K108" s="21">
        <f t="shared" si="7"/>
        <v>0</v>
      </c>
      <c r="L108" s="22">
        <f t="shared" si="8"/>
        <v>0</v>
      </c>
    </row>
    <row r="109" spans="1:12" ht="25.5" customHeight="1">
      <c r="A109" s="12">
        <v>103</v>
      </c>
      <c r="B109" s="31" t="s">
        <v>119</v>
      </c>
      <c r="C109" s="32"/>
      <c r="D109" s="25"/>
      <c r="E109" s="16" t="s">
        <v>14</v>
      </c>
      <c r="F109" s="34">
        <v>870</v>
      </c>
      <c r="G109" s="18">
        <v>0</v>
      </c>
      <c r="H109" s="19">
        <f t="shared" si="9"/>
        <v>0</v>
      </c>
      <c r="I109" s="20"/>
      <c r="J109" s="19">
        <f t="shared" si="6"/>
        <v>0</v>
      </c>
      <c r="K109" s="21">
        <f t="shared" si="7"/>
        <v>0</v>
      </c>
      <c r="L109" s="22">
        <f t="shared" si="8"/>
        <v>0</v>
      </c>
    </row>
    <row r="110" spans="1:12" ht="21.75" customHeight="1">
      <c r="A110" s="28">
        <v>104</v>
      </c>
      <c r="B110" s="35" t="s">
        <v>120</v>
      </c>
      <c r="C110" s="36"/>
      <c r="D110" s="28"/>
      <c r="E110" s="37" t="s">
        <v>14</v>
      </c>
      <c r="F110" s="38">
        <v>5</v>
      </c>
      <c r="G110" s="18">
        <v>0</v>
      </c>
      <c r="H110" s="19">
        <f t="shared" si="9"/>
        <v>0</v>
      </c>
      <c r="I110" s="29"/>
      <c r="J110" s="19">
        <f t="shared" si="6"/>
        <v>0</v>
      </c>
      <c r="K110" s="21">
        <f t="shared" si="7"/>
        <v>0</v>
      </c>
      <c r="L110" s="22">
        <f t="shared" si="8"/>
        <v>0</v>
      </c>
    </row>
    <row r="111" spans="1:12" ht="25.5" customHeight="1">
      <c r="A111" s="39"/>
      <c r="B111" s="40"/>
      <c r="C111" s="41"/>
      <c r="D111" s="39"/>
      <c r="E111" s="39"/>
      <c r="F111" s="39"/>
      <c r="G111" s="42" t="s">
        <v>121</v>
      </c>
      <c r="H111" s="21"/>
      <c r="I111" s="43"/>
      <c r="J111" s="43"/>
      <c r="K111" s="43"/>
      <c r="L111" s="43"/>
    </row>
    <row r="112" spans="1:12" ht="38.25" customHeight="1">
      <c r="A112" s="39"/>
      <c r="B112" s="40"/>
      <c r="C112" s="41"/>
      <c r="D112" s="39"/>
      <c r="E112" s="39"/>
      <c r="F112" s="39"/>
      <c r="G112" s="12"/>
      <c r="H112" s="44">
        <f>SUM(H7:H111)</f>
        <v>0</v>
      </c>
      <c r="I112" s="45" t="s">
        <v>122</v>
      </c>
      <c r="J112" s="46">
        <f>SUM(J7:J111)</f>
        <v>0</v>
      </c>
      <c r="K112" s="12"/>
      <c r="L112" s="12"/>
    </row>
    <row r="113" spans="1:12" ht="25.5">
      <c r="A113" s="39"/>
      <c r="B113" s="40"/>
      <c r="C113" s="39"/>
      <c r="D113" s="39"/>
      <c r="E113" s="39"/>
      <c r="F113" s="39"/>
      <c r="G113" s="12"/>
      <c r="H113" s="12"/>
      <c r="I113" s="12"/>
      <c r="J113" s="47"/>
      <c r="K113" s="48" t="s">
        <v>123</v>
      </c>
      <c r="L113" s="49">
        <f>SUM(L7:L112)</f>
        <v>0</v>
      </c>
    </row>
    <row r="114" spans="2:6" ht="12.75">
      <c r="B114" s="27"/>
      <c r="C114" s="26"/>
      <c r="D114" s="26"/>
      <c r="E114" s="26"/>
      <c r="F114" s="26"/>
    </row>
    <row r="115" spans="2:6" ht="12.75">
      <c r="B115" s="27"/>
      <c r="C115" s="26"/>
      <c r="D115" s="26"/>
      <c r="E115" s="26"/>
      <c r="F115" s="26"/>
    </row>
    <row r="116" spans="2:6" ht="12.75">
      <c r="B116" s="27"/>
      <c r="C116" s="26"/>
      <c r="D116" s="26"/>
      <c r="E116" s="26"/>
      <c r="F116" s="26"/>
    </row>
    <row r="117" spans="2:6" ht="12.75">
      <c r="B117" s="27"/>
      <c r="C117" s="26"/>
      <c r="D117" s="26"/>
      <c r="E117" s="26"/>
      <c r="F117" s="26"/>
    </row>
    <row r="118" spans="2:6" ht="12.75">
      <c r="B118" s="27"/>
      <c r="C118" s="26"/>
      <c r="D118" s="26"/>
      <c r="E118" s="26"/>
      <c r="F118" s="26"/>
    </row>
    <row r="119" spans="2:6" ht="12.75">
      <c r="B119" s="27"/>
      <c r="C119" s="26"/>
      <c r="D119" s="26"/>
      <c r="E119" s="26"/>
      <c r="F119" s="26"/>
    </row>
    <row r="120" spans="2:6" ht="12.75">
      <c r="B120" s="27"/>
      <c r="C120" s="26"/>
      <c r="D120" s="26"/>
      <c r="E120" s="26"/>
      <c r="F120" s="26"/>
    </row>
    <row r="121" spans="2:6" ht="12.75">
      <c r="B121" s="27"/>
      <c r="C121" s="26"/>
      <c r="D121" s="26"/>
      <c r="E121" s="26"/>
      <c r="F121" s="26"/>
    </row>
    <row r="122" spans="2:10" ht="38.25" customHeight="1">
      <c r="B122" s="27"/>
      <c r="C122" s="26"/>
      <c r="D122" s="26"/>
      <c r="E122" s="26"/>
      <c r="F122" s="26"/>
      <c r="H122" s="57"/>
      <c r="I122" s="57"/>
      <c r="J122" s="57"/>
    </row>
    <row r="123" spans="2:10" ht="38.25" customHeight="1">
      <c r="B123" s="27"/>
      <c r="C123" s="26"/>
      <c r="D123" s="26"/>
      <c r="E123" s="26"/>
      <c r="F123" s="26"/>
      <c r="H123" s="58"/>
      <c r="I123" s="58"/>
      <c r="J123" s="58"/>
    </row>
  </sheetData>
  <sheetProtection selectLockedCells="1" selectUnlockedCells="1"/>
  <mergeCells count="15">
    <mergeCell ref="H122:J122"/>
    <mergeCell ref="H123:J123"/>
    <mergeCell ref="I5:I6"/>
    <mergeCell ref="J5:J6"/>
    <mergeCell ref="K5:K6"/>
    <mergeCell ref="G5:G6"/>
    <mergeCell ref="H5:H6"/>
    <mergeCell ref="L5:L6"/>
    <mergeCell ref="B2:L2"/>
    <mergeCell ref="J3:L3"/>
    <mergeCell ref="A5:A6"/>
    <mergeCell ref="B5:B6"/>
    <mergeCell ref="D5:D6"/>
    <mergeCell ref="E5:E6"/>
    <mergeCell ref="D3:I3"/>
  </mergeCells>
  <printOptions/>
  <pageMargins left="0.7" right="0.7" top="0.75" bottom="0.75" header="0.5118055555555555" footer="0.5118055555555555"/>
  <pageSetup horizontalDpi="300" verticalDpi="300" orientation="landscape" paperSize="9" scale="69" r:id="rId1"/>
  <rowBreaks count="1" manualBreakCount="1">
    <brk id="2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Beata Wachowicz</cp:lastModifiedBy>
  <cp:lastPrinted>2019-02-12T07:56:25Z</cp:lastPrinted>
  <dcterms:modified xsi:type="dcterms:W3CDTF">2019-02-15T10:44:28Z</dcterms:modified>
  <cp:category/>
  <cp:version/>
  <cp:contentType/>
  <cp:contentStatus/>
</cp:coreProperties>
</file>